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4" documentId="13_ncr:1_{2F8DB3E0-81EA-4B15-84DB-CDF2C8A22D20}" xr6:coauthVersionLast="47" xr6:coauthVersionMax="47" xr10:uidLastSave="{57B1D582-F5B4-44D3-B02D-0A7F78C65D40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0" sheetId="9" r:id="rId2"/>
    <sheet name="SDG_10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<sst xmlns="http://schemas.openxmlformats.org/spreadsheetml/2006/main" count="356" uniqueCount="186">
  <si>
    <t/>
  </si>
  <si>
    <t xml:space="preserve">	</t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</si>
  <si>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</si>
  <si>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</si>
  <si>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</si>
  <si>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</si>
  <si>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</si>
  <si>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</si>
  <si>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</si>
  <si>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</si>
  <si>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</si>
  <si>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</si>
  <si>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</si>
  <si>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</si>
  <si>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</si>
  <si>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</si>
  <si>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</si>
  <si>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</si>
  <si>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Publications at Al-Balqa Applied University within SDG 10: Reduced Inequality (2020)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</si>
  <si>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</si>
  <si>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</si>
  <si>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</si>
  <si>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</si>
  <si>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</si>
  <si>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</si>
  <si>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</si>
  <si>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A non-convex economic load dispatch problem with valve loading effect using a hybrid grey wolf optimizer</t>
  </si>
  <si>
    <t>Al-Betar, M.A.| Awadallah, M.A.| Krishan, M.M.</t>
  </si>
  <si>
    <t>Neural Computing and Applications</t>
  </si>
  <si>
    <t>Al-Betar, M.A., Awadallah, M.A., Krishan, M.M. (2020).A non-convex economic load dispatch problem with valve loading effect using a hybrid grey wolf optimizer. Neural Computing and Applications,32(16) 12127-12154</t>
  </si>
  <si>
    <t>Al-Balqa Applied University| Al-Aqsa University</t>
  </si>
  <si>
    <t>Al-Balqa Applied University| Al-Aqsa University| Al-Balqa Applied University</t>
  </si>
  <si>
    <t>Palestine| Jordan</t>
  </si>
  <si>
    <t>A Non-convex Economic Dispatch Problem with Valve Loading Effect Using a New Modified β -Hill Climbing Local Search Algorithm</t>
  </si>
  <si>
    <t>Al-Betar, M.A.| Awadallah, M.A.| Abu Doush, I.| Alsukhni, E.| ALkhraisat, H.</t>
  </si>
  <si>
    <t>Arabian Journal for Science and Engineering</t>
  </si>
  <si>
    <t>Al-Betar, M.A., Awadallah, M.A., Abu Doush, I. and 2 more (...) (2018).A Non-convex Economic Dispatch Problem with Valve Loading Effect Using a New Modified β -Hill Climbing Local Search Algorithm. Arabian Journal for Science and Engineering,43(12) 7439-7456</t>
  </si>
  <si>
    <t>Yarmouk University| Al-Balqa Applied University| American University of Kuwait| Al-Aqsa University</t>
  </si>
  <si>
    <t>Al-Balqa Applied University| Al-Aqsa University| American University of Kuwait| Yarmouk University| Al-Balqa Applied University</t>
  </si>
  <si>
    <t>Palestine| Jordan| Kuwait</t>
  </si>
  <si>
    <t>Tax structure and economic growth in Jordan, 1980-2015</t>
  </si>
  <si>
    <t>Mdanat, M.F.| Shotar, M.| Samawi, G.| Mulot, J.| Arabiyat, T.S.| Alzyadat, M.A.</t>
  </si>
  <si>
    <t>EuroMed Journal of Business</t>
  </si>
  <si>
    <t>Mdanat, M.F., Shotar, M., Samawi, G. and 3 more (...) (2018).Tax structure and economic growth in Jordan, 1980-2015. EuroMed Journal of Business,13(1) 102-127</t>
  </si>
  <si>
    <t>German Jordanian University| Al-Balqa Applied University</t>
  </si>
  <si>
    <t>German Jordanian University| Ministry of Labor and Social Affair| Al-Balqa Applied University</t>
  </si>
  <si>
    <t>Qatar| Jordan</t>
  </si>
  <si>
    <t>Validation of HPLC and Enzyme-Linked Immunosorbent Assay (ELISA) techniques for detection and quantification of aflatoxins in different food samples</t>
  </si>
  <si>
    <t>Omar, S.S.| Haddad, M.A.| Parisi, S.</t>
  </si>
  <si>
    <t>Foods</t>
  </si>
  <si>
    <t xml:space="preserve">Omar, S.S., Haddad, M.A., Parisi, S. (2020).Validation of HPLC and Enzyme-Linked Immunosorbent Assay (ELISA) techniques for detection and quantification of aflatoxins in different food samples. Foods,9(5) </t>
  </si>
  <si>
    <t>Al-Balqa Applied University</t>
  </si>
  <si>
    <t>Jordan</t>
  </si>
  <si>
    <t>A Non-convex Economic Load Dispatch Using Hybrid Salp Swarm Algorithm</t>
  </si>
  <si>
    <t>Alkoffash, M.S.| Awadallah, M.A.| Alweshah, M.| Zitar, R.A.| Assaleh, K.| Al-Betar, M.A.</t>
  </si>
  <si>
    <t>Alkoffash, M.S., Awadallah, M.A., Alweshah, M. and 3 more (...) (2021).A Non-convex Economic Load Dispatch Using Hybrid Salp Swarm Algorithm. Arabian Journal for Science and Engineering,46(9) 8721-8740</t>
  </si>
  <si>
    <t>Ajman University| Paris Sorbonne University Abu Dhabi| Al-Balqa Applied University| King Abdulaziz University| Al-Aqsa University</t>
  </si>
  <si>
    <t>Al-Balqa Applied University| Al-Aqsa University| Ajman University| Al-Balqa Applied University| Sorbonne University Abu Dhabi| Ajman University| King Abdulaziz University</t>
  </si>
  <si>
    <t>Palestine| United Arab Emirates| Saudi Arabia| Jordan</t>
  </si>
  <si>
    <t>Island-Based Harmony Search Algorithm for Non-convex Economic Load Dispatch Problems</t>
  </si>
  <si>
    <t>Al-Betar, M.A.</t>
  </si>
  <si>
    <t>Journal of Electrical Engineering and Technology</t>
  </si>
  <si>
    <t>Al-Betar, M.A. (2021).Island-Based Harmony Search Algorithm for Non-convex Economic Load Dispatch Problems. Journal of Electrical Engineering and Technology,16(4) 1985-2015</t>
  </si>
  <si>
    <t>Ajman University| Al-Balqa Applied University</t>
  </si>
  <si>
    <t>Al-Balqa Applied University| Ajman University</t>
  </si>
  <si>
    <t>United Arab Emirates| Jordan</t>
  </si>
  <si>
    <t>Exploring experiences of informal carers of mental health: Developing community intervention in social work in Jordan</t>
  </si>
  <si>
    <t>AlMakhamreh, S.S.</t>
  </si>
  <si>
    <t>International Social Work</t>
  </si>
  <si>
    <t>AlMakhamreh, S.S. (2018).Exploring experiences of informal carers of mental health: Developing community intervention in social work in Jordan. International Social Work,61(6) 1042-1053</t>
  </si>
  <si>
    <t>Promoting border areas for developmental ecotourism: A case study of Al-Adaseya, Jordan</t>
  </si>
  <si>
    <t>Darabseh, F.| Kanaan, K.| Hailat, K.| Hussein, F.</t>
  </si>
  <si>
    <t>African Journal of Hospitality, Tourism and Leisure</t>
  </si>
  <si>
    <t xml:space="preserve">Darabseh, F., Kanaan, K., Hailat, K. and 1 more (...) (2019).Promoting border areas for developmental ecotourism: A case study of Al-Adaseya, Jordan. African Journal of Hospitality, Tourism and Leisure,8(3) </t>
  </si>
  <si>
    <t>Yarmouk University| Al-Balqa Applied University</t>
  </si>
  <si>
    <t>Yarmouk University| Al-Balqa Applied University| Yarmouk University| Pella Archaeological Site</t>
  </si>
  <si>
    <t>New media role in social crisis management 'the crisis of illegal immigration as a model'</t>
  </si>
  <si>
    <t>Altaa, M.H.K.| Rawashdeh, A.Z.A.| Othman, N.A.</t>
  </si>
  <si>
    <t>Journal of Statistics Applications and Probability</t>
  </si>
  <si>
    <t>Altaa, M.H.K., Rawashdeh, A.Z.A., Othman, N.A. (2020).New media role in social crisis management 'the crisis of illegal immigration as a model'. Journal of Statistics Applications and Probability,9(1) 685-702</t>
  </si>
  <si>
    <t>Publications at Al-Balqa Applied University within SDG 10: Reduced Inequality 2017 to 2022</t>
  </si>
  <si>
    <t>No.</t>
  </si>
  <si>
    <t>N/A</t>
  </si>
  <si>
    <t>Publications at Al-Balqa Applied University within SDG 10: Reduced Inequality (2022)</t>
  </si>
  <si>
    <t>Publications at Al-Balqa Applied University within SDG 10: Reduced Inequality (2021)</t>
  </si>
  <si>
    <t>Publications at Al-Balqa Applied University within SDG 10: Reduced Inequality (2019)</t>
  </si>
  <si>
    <t>Publications at Al-Balqa Applied University within SDG 10: Reduced Inequality (2018)</t>
  </si>
  <si>
    <t>Publications at Al-Balqa Applied University within SDG 10: Reduced Inequality (2017)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</si>
  <si>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</si>
  <si>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</si>
  <si>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</si>
  <si>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</si>
  <si>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</si>
  <si>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</si>
  <si>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</si>
  <si>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</si>
  <si>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</si>
  <si>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</si>
  <si>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</si>
  <si>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</si>
  <si>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</si>
  <si>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</si>
  <si>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</si>
  <si>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</si>
  <si>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</si>
  <si>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</si>
  <si>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</si>
  <si>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</si>
  <si>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</si>
  <si>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</si>
  <si>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</si>
  <si>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</si>
  <si>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</si>
  <si>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</si>
  <si>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</si>
  <si>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</si>
  <si>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</si>
  <si>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</si>
  <si>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</si>
  <si>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</si>
  <si>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</si>
  <si>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</si>
  <si>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</si>
  <si>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</si>
  <si>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</si>
  <si>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</si>
  <si>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</si>
  <si>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</si>
  <si>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</si>
  <si>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</si>
  <si>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</si>
  <si>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</si>
  <si>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</si>
  <si>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</si>
  <si>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</si>
  <si>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</si>
  <si>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</si>
  <si>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</si>
  <si>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</si>
  <si>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</si>
  <si>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</si>
  <si>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</si>
  <si>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</si>
  <si>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</si>
  <si>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</si>
  <si>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</si>
  <si>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</si>
  <si>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</si>
  <si>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</si>
  <si>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</si>
  <si>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</si>
  <si>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</si>
  <si>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</si>
  <si>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</si>
  <si>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</si>
  <si>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</si>
  <si>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</si>
  <si>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</si>
  <si>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</si>
  <si>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</si>
  <si>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</si>
  <si>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</si>
  <si>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</si>
  <si>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</si>
  <si>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</si>
  <si>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</si>
  <si>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</si>
  <si>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</si>
  <si>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</si>
  <si>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</si>
  <si>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</si>
  <si>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</si>
  <si>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</si>
  <si>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</si>
  <si>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</si>
  <si>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</si>
  <si>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</si>
  <si>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</si>
  <si>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</si>
  <si>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</si>
  <si>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</si>
  <si>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</si>
  <si>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</si>
  <si>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</si>
  <si>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support for underrepresented groups</t>
  </si>
  <si>
    <t>Achieve university enviroment free of discrimination at all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</si>
</sst>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14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7" xfId="1" applyFont="1" applyBorder="1" applyAlignment="1">
      <alignment horizontal="center" vertical="center"/>
    </xf>
    <xf numFmtId="0" fontId="5" fillId="24" borderId="18" xfId="1" applyFont="1" applyFill="1" applyBorder="1" applyAlignment="1">
      <alignment horizontal="center"/>
    </xf>
    <xf numFmtId="0" fontId="5" fillId="24" borderId="19" xfId="1" applyFont="1" applyFill="1" applyBorder="1" applyAlignment="1">
      <alignment horizontal="center"/>
    </xf>
    <xf numFmtId="0" fontId="5" fillId="24" borderId="20" xfId="1" applyFont="1" applyFill="1" applyBorder="1" applyAlignment="1">
      <alignment horizontal="center"/>
    </xf>
    <xf numFmtId="0" fontId="7" fillId="0" borderId="0" xfId="1" applyFont="1"/>
    <xf numFmtId="0" fontId="5" fillId="0" borderId="21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6D29F341-BB06-47DE-9425-67B7874BE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0.00</c:formatCode>
                <c:ptCount val="3"/>
                <c:pt idx="0">
                  <c:v>40</c:v>
                </c:pt>
                <c:pt idx="1">
                  <c:v>65.5</c:v>
                </c:pt>
                <c:pt idx="2">
                  <c:v>95.555555555555557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7-45B0-B714-6D0860873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4665E7-373C-4882-8D85-503D2E70753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143657-28EA-4BB7-AAC3-822D2A137F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AFDCBB-C08B-441E-973D-D8E0D4859D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A7DF1C-77BB-4E74-8A99-7E4B95F7BB1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2EEDF7-3B2F-46CF-B205-89EDAA7EE4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856771-2D44-477A-B78C-EA1ABD1CE9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D1F0E0-89CD-4A7F-AC77-0465D10F42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9B3203-836C-4E0C-8955-188C44A801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7E3A05-7973-47A0-BA34-86AF5150C2D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56BF2F-C06E-47C2-8515-99F096AB249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9135B7-97BF-47E3-8068-3D85CF21F2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0663DC-569C-41C9-9E9E-35B24AE4EC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33ECE7-21FA-43D5-BD83-C4B2A874DD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E4D53C-5627-4BEB-948B-F893D9602D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D3B046-843B-4C12-9495-7613C91E08F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DB9022-7CB6-44D8-A7B3-48A4FA796E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83D5B4-C45C-441B-80F6-FADDF1D384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3E87A4-9B5E-4C1D-A8A4-CB91E7E82D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27C2B0-7E6A-48F3-8EB7-6ACED3B3D99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E039AE-9BD2-431A-AD9C-15A5C2F774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633B3F-A311-43FD-89CA-05A7632CF22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D3E68E-C3A2-446B-B37D-D94BFA8AC51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944A1B-277F-45FF-8978-05D5870691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E3BD09-7091-4999-961C-CE0DFF78CA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837C3D-2E5E-4B67-973E-A08795250C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C7555A-5DE9-46C0-8CCB-EB1DD7F4686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4A4306-D8CF-454B-A2E5-50DA43550F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58948C-59A5-4DBC-A149-FBEE9DDF07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87DC51-F28B-4CFB-9FEF-7C48F189D6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AB10AF-308D-4341-98EB-E2AE2B9207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AC01E3-8EC1-449B-90B5-BD1FC3D372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0CEDF1-92D1-458B-AB4C-66E522F343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F7C1D3-D4B4-4D27-9492-6C1DB20D188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21BE44-2939-4B35-A8DB-3F0A70D0C7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C58171-3E38-48C4-A861-F7E52F428C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D6D59F-6930-4233-90E6-639381F2DD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F38444-4FE6-47D1-A63B-67E6B8D07C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386E0D-9E5A-4486-A870-2D8D739A592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534ABA-C6B0-400C-8C94-35E23A04B1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E3B700-5299-40DF-BECB-2D66F49DDE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A1F150-A688-4243-92FA-9ACD2A8EA6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D07E4E-160B-41F3-AFEE-F78DBC9133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FA71F2-7A5D-476E-8E98-FACDEDF73F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9CA3D1-F8C5-4EB6-B254-32FB2BA4E6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61B52B-D336-4DEC-ABEA-96F94B17F1E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E0E11F-A6AB-493C-A67E-390C57DFBB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D1D917-DB25-4D1A-81FD-676AFC64C69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FC977-C84D-424E-9BF7-2FF126C161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A7E6E7-3CD5-40F0-BA3E-200A0A5069C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4A497A-464C-4BAD-A4D2-3CC33A2285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AFDF3E-021F-4B2A-A154-3A0B494B49C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2BC4C8-2C3D-4158-9147-EE9C3795CF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6EA6E9-22C5-489E-BF55-FECE6980B8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E50510-0EC1-4738-8F06-9D85431E90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44CEC6-50DB-4C5D-96D4-E5C95BC2683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2C5AF4-81AC-4BCB-A989-402AE96E1A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961D45-B10B-4C85-9922-B5DD0FABA2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BBE401-8E63-41C5-8D5C-009C7F50E95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DD11BB-A7DD-4A16-A5B9-8B129E98C1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A60377-AD01-46D2-B904-5E80FA1EB2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05579C-AC87-4437-80C8-8E9826DF5B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5E1196-5F6E-4DD0-BD85-85BC7AEDD1E2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DD42B6-197D-4B93-9361-61234D3907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E002A5-38E5-4333-9480-6053A7354AD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7E8B59-95E9-4A54-85C1-B876C06F3E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6BCBB8-3546-424E-9C0A-6900B809F2B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B2B13-5CE3-4E56-81F2-18D2BA3F56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E44D4E-3F8D-4595-AF8B-E8BA571277E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4145C7-20A7-42CD-8A9B-3414E98CEF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4D6287-7F62-4F28-9DF0-3600FC27BB3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E7F7FE-E9D9-444C-9927-E02105294F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0838F-0E9C-4EFD-A85B-C9B0013C88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FFCBEF-159F-4492-935D-DA80189D0F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698406-B642-4FE9-A01A-F4795008A95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4F6FB0-E497-4105-B189-B8B0577C83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02D6A6-9876-4FB8-8B89-C9D6955ED0B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196AE4-C9FB-450A-A08D-069283A68D36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6788D7-D323-46CB-92D1-F8F27BFF93D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69AD1F-71DF-4C0A-BD86-CD0A6EC501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F6F549-3E3A-4DC6-8A08-5D2752D2CA9E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185295-011E-4519-8817-EEB8E2EA90D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4B0F5B-6BA9-49A8-9817-F20F9B3FBC93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53B04B-7796-4674-ABBD-C159378493F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0ED94D-0034-4CA0-8D05-DADE82EA3B83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827795-CA50-4A55-A5F3-14955F0F673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CFDDA6-6C19-4F1C-A63D-C1DD47F6C5F6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AF366B-ABD6-46A1-8241-9E4047A8DAB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EE0ED8-3D52-4C8E-81B1-F28C640902B2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70E19D-91DC-4CBE-A63E-9439266C0C6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B158B2-EEAA-46F2-909C-FCFD3E4E2EB2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C2BB78-47AB-4628-8A4A-DCBEE175F47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E7C756-5958-4432-8871-3D7C5D4A516E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95CBF1-4C19-4A19-B43D-BB26A504E49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7FB9B3-5ED6-467B-8342-15EB3D2574ED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FECCC5-49A2-4EB6-BED5-4A34CE55FE5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362F68-6164-4DC0-B188-4E73AA4720E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BDD196-E18D-4569-9203-7C0E9F588C2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1D678-8E47-4F29-85F7-13BBF6144B2C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0B906D-F52F-4212-BFF5-249B46DFF1D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6D5497-0784-42FA-B9C1-2483BB257677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35F744-F183-42FE-977B-0AF346BFB4E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5A4989-C6A3-443E-B0B9-3C4090E2F2C6}"/>
            </a:ext>
          </a:extLst>
        </xdr:cNvPr>
        <xdr:cNvSpPr>
          <a:spLocks noChangeAspect="1" noChangeArrowheads="1"/>
        </xdr:cNvSpPr>
      </xdr:nvSpPr>
      <xdr:spPr bwMode="auto">
        <a:xfrm>
          <a:off x="5962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C45D8A-7F9D-40FD-BE35-F59797C39CF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91251E-9D86-4BF6-826E-3F6A290022C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266163-36CE-42F1-9C12-93CFC03B7737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584DD-DFEE-41A6-A5F8-C16C498CDE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F89400-F71B-4FBE-AC57-3BB554F4AD0D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1BA029-312D-438A-AE08-5D2D236D9B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A34AF7-391F-4AA9-9D43-34A9DA1579B2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7BB403-5C50-43AA-8717-22228D8536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18F58F-6810-4A9B-974F-356F6CD642BD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2F6B18-EEE2-456F-9B4D-B01D1700B21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AC0101-85F9-422D-B70A-20083285121F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92166E-277F-4A4E-8768-426253964D2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470851-39C4-414D-A61D-A68C56014CB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DF98D9-83F1-4E90-AF16-B7930547984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D51743-8E2A-4303-8CF0-39EDDD4F8FF9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DD25C5-5725-4798-A294-46BCD371A2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CD1D71-11C5-47D8-925B-56C2BA201274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C5AC35-3EBA-4FCA-9C49-2A57209F592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807115-CB65-4DA3-A99E-2308FBD84369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645342-C748-49F6-97A0-1B5903875657}"/>
            </a:ext>
          </a:extLst>
        </xdr:cNvPr>
        <xdr:cNvSpPr>
          <a:spLocks noChangeAspect="1" noChangeArrowheads="1"/>
        </xdr:cNvSpPr>
      </xdr:nvSpPr>
      <xdr:spPr bwMode="auto">
        <a:xfrm>
          <a:off x="6029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FB30EE-4977-4117-85ED-9DB2823983D5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4D72CC-80C0-46C2-8495-19A9A840499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7E0B1D-9B34-415F-8F01-825582A1B8CA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70BF83-B16A-41CF-887E-C609445E71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0E0FE6-A196-419A-91F7-549262B07B13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C2C580-FE38-4EDD-B71E-EF287E641C7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4E465D-B238-471F-AFC1-7A45E22A5E0C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CAF2C6-5AE5-4324-8C9A-999628E1FF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3FC801-13EF-4AFA-8831-5723C7694DA2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DD75C6-8906-4E97-90F2-0B1DD42AD8F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0C9D6-F563-4827-B7DF-25EB59CC1BD7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98CCAA-43A6-4887-A13F-FFF11A5D70B3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F9F2B4-8937-448F-A8AD-2E17926DBCD6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477159-0D99-4FE4-8CD2-71771A766C9B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A548F0-994D-4247-BA1D-A9E25A108FDE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B56816-2D24-4772-A8C3-BBF558E3AA61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016DAE-C96A-478E-B9C4-E211138C922B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38C88E-EEE0-4E4E-82CB-5E69240AE3BE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D76287-CB7B-48FF-8281-8EC649E5E66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0B55B3-04DA-44E7-813F-0ACDDC1AF8EB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50297-1D0F-4A09-813D-5E7B99F81CA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88BF4F-0E74-477C-B789-29C2BD20E137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C3492E-DF0E-494A-8C7C-D41A854E809F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A9DFC1-6496-49F1-8DAA-434C9176CEB9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1AF09C-75F0-48D2-ADE4-6754B871C55E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88F58C-FFC2-4AAE-84D0-D350732FBE7B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1B270F-69C2-454B-882B-BEB191A77BCA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908E0F-9DAD-4928-BF05-C3EEFAD27F50}"/>
            </a:ext>
          </a:extLst>
        </xdr:cNvPr>
        <xdr:cNvSpPr>
          <a:spLocks noChangeAspect="1" noChangeArrowheads="1"/>
        </xdr:cNvSpPr>
      </xdr:nvSpPr>
      <xdr:spPr bwMode="auto">
        <a:xfrm>
          <a:off x="49244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604BDD-7CCF-4798-97E8-B9EBA8EA428E}"/>
            </a:ext>
          </a:extLst>
        </xdr:cNvPr>
        <xdr:cNvSpPr>
          <a:spLocks noChangeAspect="1" noChangeArrowheads="1"/>
        </xdr:cNvSpPr>
      </xdr:nvSpPr>
      <xdr:spPr bwMode="auto">
        <a:xfrm>
          <a:off x="47434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2BAC5C-DCB4-4F1F-A9CC-35FDD33AE0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ECF535-15AC-423A-ABA4-CD45D86A0A0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239BB4-4FA9-41B5-BDB9-FE478799E2A8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19277E-6201-4F7F-AE9D-53C40D2BC98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07EC95-4E8D-4046-9C4A-B89F5D79277E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B1E01F-1978-416B-A209-5E0E142BC24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378E7C-2576-4D94-B680-41EEF12CE7B3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0ED06A-7736-4361-8A0D-809E672546F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25FA2A-F7C3-4044-9604-08B5A273E08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DCB7B9-09A6-4065-8B7F-B28D8ED2368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94376D-B983-46E7-8939-16AA9793084E}"/>
            </a:ext>
          </a:extLst>
        </xdr:cNvPr>
        <xdr:cNvSpPr>
          <a:spLocks noChangeAspect="1" noChangeArrowheads="1"/>
        </xdr:cNvSpPr>
      </xdr:nvSpPr>
      <xdr:spPr bwMode="auto">
        <a:xfrm>
          <a:off x="55149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73FFC7-2621-44CA-A707-98264E88566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7AFE43-F970-40D3-A968-A278E5B06956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30000-F971-4C3E-B9F7-E255398883CC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BFF46-4523-4AA7-A8FB-E606D8AF27A3}"/>
            </a:ext>
          </a:extLst>
        </xdr:cNvPr>
        <xdr:cNvSpPr>
          <a:spLocks noChangeAspect="1" noChangeArrowheads="1"/>
        </xdr:cNvSpPr>
      </xdr:nvSpPr>
      <xdr:spPr bwMode="auto">
        <a:xfrm>
          <a:off x="59626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64C41-AC35-4959-B791-FBF6750C61F3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4E15C4-B463-4E8B-952C-6A76EDA30A7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CC2068-A4DB-48CA-BDC0-176D62D4AC67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ED24FF-A4BE-451B-BC11-2F1DE7236DA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FCC96B-30F5-4F63-801E-EE3EEB640306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942E94-F020-4BF2-B1AE-B05BC0CC977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C387EF-F005-4EC2-ABE1-4E6AEBB8263B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1F35BB-E8FC-4F06-AA77-1BA9F39A280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C9ACB9-1B64-4949-96FC-146983308DB5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D191FA-DD13-4D13-B9D6-E93899D51C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7D807A-F9C0-4D7C-B3A3-3384BF67A0F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ADFFC-A961-43BF-BC06-D19A9C6E0E3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080A70-5214-46C0-BD09-CF2F244CF78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CB3D24-546F-4FD5-85EA-60BA51365291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1B804D-DF77-42B6-9493-24622C334203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AE1E2C-EAC1-404F-AC54-69016438DB27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13F4E6-F4FA-45A9-8884-8A8B6E559D5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80B46A-234A-4687-8599-F6A5D7D161A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0EE3D-9664-4862-8FC1-49759A62AFD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78952A-1417-40CE-8DB2-1BA5F9D8C15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DC2371-0240-4764-8059-782C4BA771CD}"/>
            </a:ext>
          </a:extLst>
        </xdr:cNvPr>
        <xdr:cNvSpPr>
          <a:spLocks noChangeAspect="1" noChangeArrowheads="1"/>
        </xdr:cNvSpPr>
      </xdr:nvSpPr>
      <xdr:spPr bwMode="auto">
        <a:xfrm>
          <a:off x="4743450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1CD094-7B4B-46AF-8A61-7F13D944DAEF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CDF9D5-1F40-4AB8-B09A-2006C5A16161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A5E17598-9CAF-429B-8CE5-53C8B6FF5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B533ED-FE2B-4CFA-860C-C03D450D2149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30FAD6-4641-408F-B6C7-66993E399242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56E581-34F5-4C2C-92B8-BCFB51B99C8F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F89041-E369-4168-8FF0-74A6F53E5A92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58AB29-15F0-430A-AD4E-7883F854FFFF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BF8FA4-67F0-435B-875C-930EC62D69CB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89259C-ECD3-47BA-87CA-10084E4C85CE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19050</xdr:colOff>
      <xdr:row>0</xdr:row>
      <xdr:rowOff>9525</xdr:rowOff>
    </xdr:from>
    <xdr:to>
      <xdr:col>8</xdr:col>
      <xdr:colOff>114509</xdr:colOff>
      <xdr:row>7</xdr:row>
      <xdr:rowOff>66884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1DB531CC-505A-492A-B432-2DAD532C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9525"/>
          <a:ext cx="1495634" cy="149563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5D8128-BFC6-4296-997E-C9C8579AE95F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63D045-6E0A-46E3-AA69-38ECB74DE2DC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4CABF1-122A-4AE5-AD63-3C5AE032D617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46B274-15C7-4C5E-961F-FC507A34461C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6B4F8D-ECB5-472D-8231-9D18521690DA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19B16F-B62C-4092-824E-95A26AF9D00F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9A6E22-E7C7-4A9A-A183-F3ACA21307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8632EC-CD8D-459F-8E01-C2F6F85850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FD7B71-E38E-4245-9D06-EC25C139D6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96467E-F899-42BF-923B-D71A56E31A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FB20AE-D8DB-4BEA-889C-839AA7CE61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309F1F-AF6A-4C6F-B432-5A7CF43929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76233F-1D71-4C10-881A-5B94F37F9CD2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FA5482-B23E-4EE4-AF46-609B032A65C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16D49F-814C-4593-BBB4-A3607C2958EE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CF353A-A09E-4DEB-8BA3-21E4D7F2ACF1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0DD5CF-8A46-4DC0-A0F1-A7FA20F70684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D4139C-D00D-4815-883D-8DA0D0E7D1FD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4B8AB4-6430-44D2-A549-1A0190CE4AE5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5B7FDA-22A8-4445-A4C9-26E2EC2B45EF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7645FB-F705-483F-A48F-C4EA705C990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A313C7-C31B-4808-8C88-326913DC1C9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6C67AA-1A5C-40AB-B6F5-F8B53E8F00F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65F37A-F8BB-4D0E-B076-D4DEBE63BEFD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825944-E724-4634-9190-6947772AF36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566111-BCA4-4DC9-8CB4-149F523542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D72491-E1AB-48FB-8BCA-62E29D48C1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990263-7707-40A3-84A9-986C7AD94F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83FA11-6D9B-4C3A-8B1E-ABE6B21A26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6460B5-826D-4597-8236-E9500E3D32B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FA3B3F-0054-48CB-981B-E8E1B344256D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634AE4-C130-49FD-A989-EE442191813B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FE774-8369-4C06-8042-8D59CD20A798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2EA811-5F63-4CA4-99EB-3E1843C23197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5821B0-4AB0-4867-98BB-FF57CE5241E5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8415FC-549A-414E-8207-6553480267E8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818AD0-081A-44C1-A961-C006C185AE8A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DBC2F-A6EF-4FE7-827F-4610E6C8EF1E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A4D319-0240-4E91-8DE2-D4412FE072C8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04137B-1964-4983-BCB4-3DF78595A9C8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A43654-0264-4FAC-9775-45B871F11762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EFC550-E299-497A-8E6B-A5C21C9113D1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D46755-8744-4E34-8852-391C0E509C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568EA5-494D-4120-A577-D8B5E6C9FD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7BE8E6-6B91-4308-8969-42F527B35F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2C2DCF-DF7F-47F5-83AE-A044220ED9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6F679E-334B-4C9F-9E67-66DCB9CFEB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C5C2F9-88E3-458F-94E7-26DD0F8F43D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404CD4-026E-42E7-BFE0-CBC11B1ACCAC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2126AB-0BFA-4F30-BC8F-8E794B42D4D7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57A4D0-A4E0-44C6-8C37-6A0142547B14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E8DA1A-DEC4-487A-A2A3-0C399CA030F5}"/>
            </a:ext>
          </a:extLst>
        </xdr:cNvPr>
        <xdr:cNvSpPr>
          <a:spLocks noChangeAspect="1" noChangeArrowheads="1"/>
        </xdr:cNvSpPr>
      </xdr:nvSpPr>
      <xdr:spPr bwMode="auto">
        <a:xfrm>
          <a:off x="55149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0C729A-D31E-4B49-B2B3-DA6305DDEAD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AECA9C-E9F7-4138-9D1F-19F79A7BC3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18288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F6" t="str">
            <v>A/T%</v>
          </cell>
        </row>
        <row r="7">
          <cell r="C7" t="str">
            <v>University scientific research on reduced inequalities</v>
          </cell>
          <cell r="F7">
            <v>40</v>
          </cell>
        </row>
        <row r="8">
          <cell r="C8" t="str">
            <v>University support for underrepresented groups</v>
          </cell>
          <cell r="F8">
            <v>65.5</v>
          </cell>
        </row>
        <row r="9">
          <cell r="C9" t="str">
            <v>Achieve university enviroment free of discrimination at all levels</v>
          </cell>
          <cell r="F9">
            <v>95.555555555555557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43">
          <cell r="F43">
            <v>2</v>
          </cell>
          <cell r="G43">
            <v>5</v>
          </cell>
          <cell r="H43">
            <v>40</v>
          </cell>
        </row>
        <row r="44">
          <cell r="F44">
            <v>655</v>
          </cell>
          <cell r="G44">
            <v>1000</v>
          </cell>
          <cell r="H44">
            <v>65.5</v>
          </cell>
        </row>
        <row r="45">
          <cell r="F45">
            <v>86</v>
          </cell>
          <cell r="G45">
            <v>90</v>
          </cell>
          <cell r="H45">
            <v>95.555555555555557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960D-BFF8-4D40-BCDD-F959B68B5BD3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2" customWidth="1"/>
    <col min="2" max="2" width="5.85546875" style="22" customWidth="1"/>
    <col min="3" max="3" width="41.140625" style="22" customWidth="1"/>
    <col min="4" max="4" width="9.140625" style="22"/>
    <col min="5" max="5" width="85" style="23" customWidth="1"/>
    <col min="6" max="6" width="11.7109375" style="22" bestFit="1" customWidth="1"/>
    <col min="7" max="7" width="9.5703125" style="22" bestFit="1" customWidth="1"/>
    <col min="8" max="8" width="14.42578125" style="22" customWidth="1"/>
    <col min="9" max="11" width="9.140625" style="22"/>
    <col min="12" max="12" width="79.28515625" style="22" bestFit="1" customWidth="1"/>
    <col min="13" max="16384" width="9.140625" style="22"/>
  </cols>
  <sheetData>
    <row r="1" spans="2:12" ht="15.75" thickBot="1" x14ac:dyDescent="0.3"/>
    <row r="2" spans="2:12" ht="18" thickBot="1" x14ac:dyDescent="0.35">
      <c r="B2" s="24" t="s">
        <v>89</v>
      </c>
      <c r="C2" s="25"/>
      <c r="D2" s="26"/>
      <c r="E2" s="24" t="s">
        <v>90</v>
      </c>
      <c r="F2" s="25"/>
      <c r="G2" s="26"/>
    </row>
    <row r="3" spans="2:12" ht="17.25" x14ac:dyDescent="0.25">
      <c r="E3" s="27"/>
    </row>
    <row r="4" spans="2:12" s="31" customFormat="1" ht="15.75" x14ac:dyDescent="0.25">
      <c r="B4" s="28" t="s">
        <v>81</v>
      </c>
      <c r="C4" s="28" t="s">
        <v>91</v>
      </c>
      <c r="D4" s="28" t="s">
        <v>92</v>
      </c>
      <c r="E4" s="29" t="s">
        <v>93</v>
      </c>
      <c r="F4" s="30">
        <v>2022</v>
      </c>
      <c r="G4" s="30"/>
      <c r="H4" s="30"/>
    </row>
    <row r="5" spans="2:12" s="31" customFormat="1" ht="15.75" x14ac:dyDescent="0.25">
      <c r="B5" s="28"/>
      <c r="C5" s="28"/>
      <c r="D5" s="28"/>
      <c r="E5" s="29"/>
      <c r="F5" s="32" t="s">
        <v>94</v>
      </c>
      <c r="G5" s="32" t="s">
        <v>95</v>
      </c>
      <c r="H5" s="32" t="s">
        <v>96</v>
      </c>
    </row>
    <row r="6" spans="2:12" s="40" customFormat="1" ht="15.75" x14ac:dyDescent="0.25">
      <c r="B6" s="33">
        <v>1</v>
      </c>
      <c r="C6" s="34" t="s">
        <v>97</v>
      </c>
      <c r="D6" s="35" t="s">
        <v>98</v>
      </c>
      <c r="E6" s="36" t="s">
        <v>99</v>
      </c>
      <c r="F6" s="37">
        <v>0</v>
      </c>
      <c r="G6" s="38">
        <v>5</v>
      </c>
      <c r="H6" s="39">
        <f t="shared" ref="H6:H67" si="0">F6/G6*100</f>
        <v>0</v>
      </c>
      <c r="L6" s="31"/>
    </row>
    <row r="7" spans="2:12" ht="15.75" x14ac:dyDescent="0.25">
      <c r="B7" s="33"/>
      <c r="C7" s="33"/>
      <c r="D7" s="35" t="s">
        <v>100</v>
      </c>
      <c r="E7" s="36" t="s">
        <v>101</v>
      </c>
      <c r="F7" s="38">
        <v>21000</v>
      </c>
      <c r="G7" s="38">
        <v>31879</v>
      </c>
      <c r="H7" s="39">
        <f t="shared" si="0"/>
        <v>65.874086389159004</v>
      </c>
      <c r="L7" s="31"/>
    </row>
    <row r="8" spans="2:12" ht="15.75" x14ac:dyDescent="0.25">
      <c r="B8" s="33"/>
      <c r="C8" s="33"/>
      <c r="D8" s="35"/>
      <c r="E8" s="36" t="s">
        <v>102</v>
      </c>
      <c r="F8" s="38">
        <v>135</v>
      </c>
      <c r="G8" s="38">
        <v>150</v>
      </c>
      <c r="H8" s="39">
        <f t="shared" si="0"/>
        <v>90</v>
      </c>
    </row>
    <row r="9" spans="2:12" s="40" customFormat="1" ht="15.75" x14ac:dyDescent="0.25">
      <c r="B9" s="41">
        <v>2</v>
      </c>
      <c r="C9" s="42" t="s">
        <v>103</v>
      </c>
      <c r="D9" s="43" t="s">
        <v>98</v>
      </c>
      <c r="E9" s="44" t="s">
        <v>104</v>
      </c>
      <c r="F9" s="45">
        <v>3</v>
      </c>
      <c r="G9" s="46">
        <v>5</v>
      </c>
      <c r="H9" s="47">
        <f t="shared" si="0"/>
        <v>60</v>
      </c>
    </row>
    <row r="10" spans="2:12" ht="15.75" x14ac:dyDescent="0.25">
      <c r="B10" s="41"/>
      <c r="C10" s="42"/>
      <c r="D10" s="43" t="s">
        <v>100</v>
      </c>
      <c r="E10" s="44" t="s">
        <v>105</v>
      </c>
      <c r="F10" s="46">
        <v>3</v>
      </c>
      <c r="G10" s="46">
        <v>4</v>
      </c>
      <c r="H10" s="47">
        <f t="shared" si="0"/>
        <v>75</v>
      </c>
      <c r="J10" s="40"/>
    </row>
    <row r="11" spans="2:12" ht="15.75" x14ac:dyDescent="0.25">
      <c r="B11" s="41"/>
      <c r="C11" s="42"/>
      <c r="D11" s="43" t="s">
        <v>106</v>
      </c>
      <c r="E11" s="48" t="s">
        <v>107</v>
      </c>
      <c r="F11" s="46">
        <v>225</v>
      </c>
      <c r="G11" s="46">
        <v>250</v>
      </c>
      <c r="H11" s="47">
        <f t="shared" si="0"/>
        <v>90</v>
      </c>
      <c r="J11" s="40"/>
    </row>
    <row r="12" spans="2:12" ht="15.75" x14ac:dyDescent="0.25">
      <c r="B12" s="41"/>
      <c r="C12" s="42"/>
      <c r="D12" s="43" t="s">
        <v>108</v>
      </c>
      <c r="E12" s="49" t="s">
        <v>109</v>
      </c>
      <c r="F12" s="46">
        <v>6</v>
      </c>
      <c r="G12" s="46">
        <v>8</v>
      </c>
      <c r="H12" s="47">
        <f t="shared" si="0"/>
        <v>75</v>
      </c>
      <c r="J12" s="40"/>
    </row>
    <row r="13" spans="2:12" s="40" customFormat="1" ht="15.75" x14ac:dyDescent="0.25">
      <c r="B13" s="50">
        <v>3</v>
      </c>
      <c r="C13" s="51" t="s">
        <v>110</v>
      </c>
      <c r="D13" s="52" t="s">
        <v>98</v>
      </c>
      <c r="E13" s="53" t="s">
        <v>111</v>
      </c>
      <c r="F13" s="54">
        <v>46</v>
      </c>
      <c r="G13" s="55">
        <v>55</v>
      </c>
      <c r="H13" s="56">
        <f t="shared" si="0"/>
        <v>83.636363636363626</v>
      </c>
    </row>
    <row r="14" spans="2:12" ht="15.75" x14ac:dyDescent="0.25">
      <c r="B14" s="50"/>
      <c r="C14" s="51"/>
      <c r="D14" s="52" t="s">
        <v>100</v>
      </c>
      <c r="E14" s="57" t="s">
        <v>112</v>
      </c>
      <c r="F14" s="55">
        <v>640</v>
      </c>
      <c r="G14" s="55">
        <v>700</v>
      </c>
      <c r="H14" s="56">
        <f t="shared" si="0"/>
        <v>91.428571428571431</v>
      </c>
      <c r="J14" s="40"/>
    </row>
    <row r="15" spans="2:12" ht="15.75" x14ac:dyDescent="0.25">
      <c r="B15" s="50"/>
      <c r="C15" s="51"/>
      <c r="D15" s="52" t="s">
        <v>106</v>
      </c>
      <c r="E15" s="57" t="s">
        <v>113</v>
      </c>
      <c r="F15" s="55">
        <v>43</v>
      </c>
      <c r="G15" s="55">
        <v>50</v>
      </c>
      <c r="H15" s="56">
        <f t="shared" si="0"/>
        <v>86</v>
      </c>
      <c r="J15" s="40"/>
    </row>
    <row r="16" spans="2:12" ht="15.75" x14ac:dyDescent="0.25">
      <c r="B16" s="50"/>
      <c r="C16" s="51"/>
      <c r="D16" s="52" t="s">
        <v>108</v>
      </c>
      <c r="E16" s="57" t="s">
        <v>114</v>
      </c>
      <c r="F16" s="55">
        <v>4</v>
      </c>
      <c r="G16" s="55">
        <v>5</v>
      </c>
      <c r="H16" s="56">
        <f t="shared" si="0"/>
        <v>80</v>
      </c>
      <c r="J16" s="40"/>
    </row>
    <row r="17" spans="2:10" ht="15.75" x14ac:dyDescent="0.25">
      <c r="B17" s="50"/>
      <c r="C17" s="51"/>
      <c r="D17" s="52" t="s">
        <v>115</v>
      </c>
      <c r="E17" s="57" t="s">
        <v>116</v>
      </c>
      <c r="F17" s="55">
        <v>12</v>
      </c>
      <c r="G17" s="55">
        <v>15</v>
      </c>
      <c r="H17" s="56">
        <f t="shared" si="0"/>
        <v>80</v>
      </c>
      <c r="J17" s="40"/>
    </row>
    <row r="18" spans="2:10" s="40" customFormat="1" ht="15.75" x14ac:dyDescent="0.25">
      <c r="B18" s="58">
        <v>4</v>
      </c>
      <c r="C18" s="59" t="s">
        <v>117</v>
      </c>
      <c r="D18" s="60" t="s">
        <v>98</v>
      </c>
      <c r="E18" s="61" t="s">
        <v>118</v>
      </c>
      <c r="F18" s="62">
        <v>3</v>
      </c>
      <c r="G18" s="63">
        <v>5</v>
      </c>
      <c r="H18" s="64">
        <f t="shared" si="0"/>
        <v>60</v>
      </c>
    </row>
    <row r="19" spans="2:10" ht="15.75" x14ac:dyDescent="0.25">
      <c r="B19" s="58"/>
      <c r="C19" s="59"/>
      <c r="D19" s="60" t="s">
        <v>100</v>
      </c>
      <c r="E19" s="61" t="s">
        <v>119</v>
      </c>
      <c r="F19" s="63">
        <v>66</v>
      </c>
      <c r="G19" s="63">
        <v>75</v>
      </c>
      <c r="H19" s="64">
        <f t="shared" si="0"/>
        <v>88</v>
      </c>
      <c r="J19" s="40"/>
    </row>
    <row r="20" spans="2:10" ht="15.75" x14ac:dyDescent="0.25">
      <c r="B20" s="58"/>
      <c r="C20" s="59"/>
      <c r="D20" s="60" t="s">
        <v>106</v>
      </c>
      <c r="E20" s="65" t="s">
        <v>120</v>
      </c>
      <c r="F20" s="63">
        <v>96</v>
      </c>
      <c r="G20" s="63">
        <v>98</v>
      </c>
      <c r="H20" s="64">
        <f t="shared" si="0"/>
        <v>97.959183673469383</v>
      </c>
      <c r="J20" s="40"/>
    </row>
    <row r="21" spans="2:10" ht="15.75" x14ac:dyDescent="0.25">
      <c r="B21" s="58"/>
      <c r="C21" s="59"/>
      <c r="D21" s="60" t="s">
        <v>108</v>
      </c>
      <c r="E21" s="61" t="s">
        <v>121</v>
      </c>
      <c r="F21" s="63">
        <v>64</v>
      </c>
      <c r="G21" s="63">
        <v>70</v>
      </c>
      <c r="H21" s="64">
        <f t="shared" si="0"/>
        <v>91.428571428571431</v>
      </c>
      <c r="J21" s="40"/>
    </row>
    <row r="22" spans="2:10" ht="15.75" x14ac:dyDescent="0.25">
      <c r="B22" s="66">
        <v>5</v>
      </c>
      <c r="C22" s="67" t="s">
        <v>122</v>
      </c>
      <c r="D22" s="68" t="s">
        <v>98</v>
      </c>
      <c r="E22" s="69" t="s">
        <v>123</v>
      </c>
      <c r="F22" s="70">
        <v>1</v>
      </c>
      <c r="G22" s="71">
        <v>5</v>
      </c>
      <c r="H22" s="72">
        <f t="shared" si="0"/>
        <v>20</v>
      </c>
      <c r="J22" s="40"/>
    </row>
    <row r="23" spans="2:10" s="40" customFormat="1" ht="15.75" x14ac:dyDescent="0.25">
      <c r="B23" s="66"/>
      <c r="C23" s="67"/>
      <c r="D23" s="68" t="s">
        <v>100</v>
      </c>
      <c r="E23" s="69" t="s">
        <v>124</v>
      </c>
      <c r="F23" s="71">
        <v>40</v>
      </c>
      <c r="G23" s="71">
        <v>50</v>
      </c>
      <c r="H23" s="72">
        <f t="shared" si="0"/>
        <v>80</v>
      </c>
    </row>
    <row r="24" spans="2:10" ht="15.75" x14ac:dyDescent="0.25">
      <c r="B24" s="66"/>
      <c r="C24" s="67"/>
      <c r="D24" s="68" t="s">
        <v>106</v>
      </c>
      <c r="E24" s="69" t="s">
        <v>125</v>
      </c>
      <c r="F24" s="71">
        <v>3</v>
      </c>
      <c r="G24" s="71">
        <v>5</v>
      </c>
      <c r="H24" s="72">
        <f t="shared" si="0"/>
        <v>60</v>
      </c>
      <c r="J24" s="40"/>
    </row>
    <row r="25" spans="2:10" ht="31.5" x14ac:dyDescent="0.25">
      <c r="B25" s="66"/>
      <c r="C25" s="67"/>
      <c r="D25" s="68" t="s">
        <v>108</v>
      </c>
      <c r="E25" s="69" t="s">
        <v>126</v>
      </c>
      <c r="F25" s="71">
        <v>14</v>
      </c>
      <c r="G25" s="71">
        <v>17</v>
      </c>
      <c r="H25" s="72">
        <f t="shared" si="0"/>
        <v>82.35294117647058</v>
      </c>
      <c r="J25" s="40"/>
    </row>
    <row r="26" spans="2:10" s="40" customFormat="1" ht="15.75" x14ac:dyDescent="0.25">
      <c r="B26" s="73">
        <v>6</v>
      </c>
      <c r="C26" s="74" t="s">
        <v>127</v>
      </c>
      <c r="D26" s="75" t="s">
        <v>98</v>
      </c>
      <c r="E26" s="76" t="s">
        <v>128</v>
      </c>
      <c r="F26" s="77">
        <v>3</v>
      </c>
      <c r="G26" s="78">
        <v>5</v>
      </c>
      <c r="H26" s="79">
        <f t="shared" si="0"/>
        <v>60</v>
      </c>
    </row>
    <row r="27" spans="2:10" ht="15.75" x14ac:dyDescent="0.25">
      <c r="B27" s="73"/>
      <c r="C27" s="74"/>
      <c r="D27" s="75" t="s">
        <v>100</v>
      </c>
      <c r="E27" s="76" t="s">
        <v>129</v>
      </c>
      <c r="F27" s="78">
        <v>40</v>
      </c>
      <c r="G27" s="78">
        <v>60</v>
      </c>
      <c r="H27" s="79">
        <f t="shared" si="0"/>
        <v>66.666666666666657</v>
      </c>
      <c r="J27" s="40"/>
    </row>
    <row r="28" spans="2:10" ht="15.75" x14ac:dyDescent="0.25">
      <c r="B28" s="73"/>
      <c r="C28" s="74"/>
      <c r="D28" s="75" t="s">
        <v>106</v>
      </c>
      <c r="E28" s="76" t="s">
        <v>130</v>
      </c>
      <c r="F28" s="78">
        <v>2</v>
      </c>
      <c r="G28" s="78">
        <v>3</v>
      </c>
      <c r="H28" s="79">
        <f t="shared" si="0"/>
        <v>66.666666666666657</v>
      </c>
      <c r="J28" s="40"/>
    </row>
    <row r="29" spans="2:10" ht="15.75" x14ac:dyDescent="0.25">
      <c r="B29" s="73"/>
      <c r="C29" s="74"/>
      <c r="D29" s="75" t="s">
        <v>108</v>
      </c>
      <c r="E29" s="76" t="s">
        <v>131</v>
      </c>
      <c r="F29" s="78">
        <v>5</v>
      </c>
      <c r="G29" s="78">
        <v>6</v>
      </c>
      <c r="H29" s="79">
        <f t="shared" si="0"/>
        <v>83.333333333333343</v>
      </c>
      <c r="J29" s="40"/>
    </row>
    <row r="30" spans="2:10" ht="15.75" x14ac:dyDescent="0.25">
      <c r="B30" s="73"/>
      <c r="C30" s="74"/>
      <c r="D30" s="75" t="s">
        <v>115</v>
      </c>
      <c r="E30" s="76" t="s">
        <v>132</v>
      </c>
      <c r="F30" s="78">
        <v>5</v>
      </c>
      <c r="G30" s="78">
        <v>6</v>
      </c>
      <c r="H30" s="79">
        <f t="shared" si="0"/>
        <v>83.333333333333343</v>
      </c>
      <c r="J30" s="40"/>
    </row>
    <row r="31" spans="2:10" s="40" customFormat="1" ht="15.75" x14ac:dyDescent="0.25">
      <c r="B31" s="80">
        <v>7</v>
      </c>
      <c r="C31" s="81" t="s">
        <v>133</v>
      </c>
      <c r="D31" s="82" t="s">
        <v>98</v>
      </c>
      <c r="E31" s="83" t="s">
        <v>134</v>
      </c>
      <c r="F31" s="84">
        <v>10</v>
      </c>
      <c r="G31" s="85">
        <v>12</v>
      </c>
      <c r="H31" s="86">
        <f t="shared" si="0"/>
        <v>83.333333333333343</v>
      </c>
    </row>
    <row r="32" spans="2:10" ht="15.75" x14ac:dyDescent="0.25">
      <c r="B32" s="80"/>
      <c r="C32" s="81"/>
      <c r="D32" s="82" t="s">
        <v>100</v>
      </c>
      <c r="E32" s="83" t="s">
        <v>135</v>
      </c>
      <c r="F32" s="85">
        <v>1276</v>
      </c>
      <c r="G32" s="85">
        <v>19351</v>
      </c>
      <c r="H32" s="86">
        <f t="shared" si="0"/>
        <v>6.5939744716035351</v>
      </c>
      <c r="J32" s="40"/>
    </row>
    <row r="33" spans="2:10" ht="15.75" x14ac:dyDescent="0.25">
      <c r="B33" s="80"/>
      <c r="C33" s="81"/>
      <c r="D33" s="82" t="s">
        <v>106</v>
      </c>
      <c r="E33" s="83" t="s">
        <v>136</v>
      </c>
      <c r="F33" s="85">
        <v>3</v>
      </c>
      <c r="G33" s="85">
        <v>5</v>
      </c>
      <c r="H33" s="86">
        <f t="shared" si="0"/>
        <v>60</v>
      </c>
      <c r="J33" s="40"/>
    </row>
    <row r="34" spans="2:10" ht="15.75" x14ac:dyDescent="0.25">
      <c r="B34" s="80"/>
      <c r="C34" s="81"/>
      <c r="D34" s="82" t="s">
        <v>108</v>
      </c>
      <c r="E34" s="83" t="s">
        <v>137</v>
      </c>
      <c r="F34" s="85">
        <v>5366</v>
      </c>
      <c r="G34" s="85">
        <v>4261</v>
      </c>
      <c r="H34" s="86">
        <f t="shared" si="0"/>
        <v>125.93287960572634</v>
      </c>
      <c r="J34" s="40"/>
    </row>
    <row r="35" spans="2:10" s="40" customFormat="1" ht="15.75" x14ac:dyDescent="0.25">
      <c r="B35" s="87">
        <v>8</v>
      </c>
      <c r="C35" s="88" t="s">
        <v>138</v>
      </c>
      <c r="D35" s="89" t="s">
        <v>98</v>
      </c>
      <c r="E35" s="90" t="s">
        <v>139</v>
      </c>
      <c r="F35" s="91">
        <v>3</v>
      </c>
      <c r="G35" s="92">
        <v>5</v>
      </c>
      <c r="H35" s="93">
        <f t="shared" si="0"/>
        <v>60</v>
      </c>
    </row>
    <row r="36" spans="2:10" ht="15.75" x14ac:dyDescent="0.25">
      <c r="B36" s="87"/>
      <c r="C36" s="88"/>
      <c r="D36" s="89" t="s">
        <v>100</v>
      </c>
      <c r="E36" s="90" t="s">
        <v>140</v>
      </c>
      <c r="F36" s="92">
        <v>82</v>
      </c>
      <c r="G36" s="92">
        <v>85</v>
      </c>
      <c r="H36" s="93">
        <f t="shared" si="0"/>
        <v>96.470588235294116</v>
      </c>
      <c r="J36" s="40"/>
    </row>
    <row r="37" spans="2:10" ht="15.75" x14ac:dyDescent="0.25">
      <c r="B37" s="87"/>
      <c r="C37" s="88"/>
      <c r="D37" s="89" t="s">
        <v>106</v>
      </c>
      <c r="E37" s="90" t="s">
        <v>141</v>
      </c>
      <c r="F37" s="92">
        <v>4</v>
      </c>
      <c r="G37" s="92">
        <v>5</v>
      </c>
      <c r="H37" s="93">
        <f t="shared" si="0"/>
        <v>80</v>
      </c>
      <c r="J37" s="40"/>
    </row>
    <row r="38" spans="2:10" ht="15.75" x14ac:dyDescent="0.25">
      <c r="B38" s="87"/>
      <c r="C38" s="88"/>
      <c r="D38" s="89" t="s">
        <v>108</v>
      </c>
      <c r="E38" s="90" t="s">
        <v>142</v>
      </c>
      <c r="F38" s="92">
        <v>86</v>
      </c>
      <c r="G38" s="92">
        <v>90</v>
      </c>
      <c r="H38" s="93">
        <f t="shared" si="0"/>
        <v>95.555555555555557</v>
      </c>
    </row>
    <row r="39" spans="2:10" s="40" customFormat="1" ht="15.75" x14ac:dyDescent="0.25">
      <c r="B39" s="94">
        <v>9</v>
      </c>
      <c r="C39" s="95" t="s">
        <v>143</v>
      </c>
      <c r="D39" s="96" t="s">
        <v>98</v>
      </c>
      <c r="E39" s="97" t="s">
        <v>144</v>
      </c>
      <c r="F39" s="98">
        <v>1</v>
      </c>
      <c r="G39" s="99">
        <v>5</v>
      </c>
      <c r="H39" s="100">
        <f t="shared" si="0"/>
        <v>20</v>
      </c>
    </row>
    <row r="40" spans="2:10" ht="15.75" x14ac:dyDescent="0.25">
      <c r="B40" s="94"/>
      <c r="C40" s="95"/>
      <c r="D40" s="96" t="s">
        <v>100</v>
      </c>
      <c r="E40" s="97" t="s">
        <v>145</v>
      </c>
      <c r="F40" s="99">
        <v>53</v>
      </c>
      <c r="G40" s="99">
        <v>60</v>
      </c>
      <c r="H40" s="100">
        <f t="shared" si="0"/>
        <v>88.333333333333329</v>
      </c>
    </row>
    <row r="41" spans="2:10" ht="15.75" x14ac:dyDescent="0.25">
      <c r="B41" s="94"/>
      <c r="C41" s="95"/>
      <c r="D41" s="96" t="s">
        <v>106</v>
      </c>
      <c r="E41" s="97" t="s">
        <v>146</v>
      </c>
      <c r="F41" s="99">
        <v>3</v>
      </c>
      <c r="G41" s="99">
        <v>5</v>
      </c>
      <c r="H41" s="100">
        <f t="shared" si="0"/>
        <v>60</v>
      </c>
    </row>
    <row r="42" spans="2:10" ht="15.75" x14ac:dyDescent="0.25">
      <c r="B42" s="94"/>
      <c r="C42" s="95"/>
      <c r="D42" s="96" t="s">
        <v>108</v>
      </c>
      <c r="E42" s="97" t="s">
        <v>147</v>
      </c>
      <c r="F42" s="99">
        <v>4</v>
      </c>
      <c r="G42" s="99">
        <v>5</v>
      </c>
      <c r="H42" s="100">
        <f t="shared" si="0"/>
        <v>80</v>
      </c>
    </row>
    <row r="43" spans="2:10" s="40" customFormat="1" ht="15.75" x14ac:dyDescent="0.25">
      <c r="B43" s="101">
        <v>10</v>
      </c>
      <c r="C43" s="102" t="s">
        <v>148</v>
      </c>
      <c r="D43" s="103" t="s">
        <v>98</v>
      </c>
      <c r="E43" s="104" t="s">
        <v>149</v>
      </c>
      <c r="F43" s="105">
        <v>2</v>
      </c>
      <c r="G43" s="106">
        <v>5</v>
      </c>
      <c r="H43" s="107">
        <f t="shared" si="0"/>
        <v>40</v>
      </c>
    </row>
    <row r="44" spans="2:10" ht="15.75" x14ac:dyDescent="0.25">
      <c r="B44" s="101"/>
      <c r="C44" s="102"/>
      <c r="D44" s="103" t="s">
        <v>100</v>
      </c>
      <c r="E44" s="104" t="s">
        <v>150</v>
      </c>
      <c r="F44" s="106">
        <v>655</v>
      </c>
      <c r="G44" s="106">
        <v>1000</v>
      </c>
      <c r="H44" s="107">
        <f t="shared" si="0"/>
        <v>65.5</v>
      </c>
    </row>
    <row r="45" spans="2:10" ht="15.75" x14ac:dyDescent="0.25">
      <c r="B45" s="101"/>
      <c r="C45" s="102"/>
      <c r="D45" s="103" t="s">
        <v>106</v>
      </c>
      <c r="E45" s="104" t="s">
        <v>151</v>
      </c>
      <c r="F45" s="106">
        <v>86</v>
      </c>
      <c r="G45" s="106">
        <v>90</v>
      </c>
      <c r="H45" s="107">
        <f t="shared" si="0"/>
        <v>95.555555555555557</v>
      </c>
    </row>
    <row r="46" spans="2:10" s="40" customFormat="1" ht="15.75" x14ac:dyDescent="0.25">
      <c r="B46" s="108">
        <v>11</v>
      </c>
      <c r="C46" s="109" t="s">
        <v>152</v>
      </c>
      <c r="D46" s="110" t="s">
        <v>98</v>
      </c>
      <c r="E46" s="111" t="s">
        <v>153</v>
      </c>
      <c r="F46" s="112">
        <v>11</v>
      </c>
      <c r="G46" s="113">
        <v>15</v>
      </c>
      <c r="H46" s="114">
        <f t="shared" si="0"/>
        <v>73.333333333333329</v>
      </c>
    </row>
    <row r="47" spans="2:10" ht="15.75" x14ac:dyDescent="0.25">
      <c r="B47" s="108"/>
      <c r="C47" s="109"/>
      <c r="D47" s="110" t="s">
        <v>100</v>
      </c>
      <c r="E47" s="111" t="s">
        <v>154</v>
      </c>
      <c r="F47" s="113">
        <v>2</v>
      </c>
      <c r="G47" s="113">
        <v>13</v>
      </c>
      <c r="H47" s="114">
        <f t="shared" si="0"/>
        <v>15.384615384615385</v>
      </c>
    </row>
    <row r="48" spans="2:10" ht="15.75" x14ac:dyDescent="0.25">
      <c r="B48" s="108"/>
      <c r="C48" s="109"/>
      <c r="D48" s="110" t="s">
        <v>106</v>
      </c>
      <c r="E48" s="111" t="s">
        <v>155</v>
      </c>
      <c r="F48" s="113">
        <v>14</v>
      </c>
      <c r="G48" s="113">
        <v>20</v>
      </c>
      <c r="H48" s="114">
        <f t="shared" si="0"/>
        <v>70</v>
      </c>
    </row>
    <row r="49" spans="2:8" s="40" customFormat="1" ht="15.75" x14ac:dyDescent="0.25">
      <c r="B49" s="115">
        <v>12</v>
      </c>
      <c r="C49" s="116" t="s">
        <v>156</v>
      </c>
      <c r="D49" s="117" t="s">
        <v>98</v>
      </c>
      <c r="E49" s="118" t="s">
        <v>157</v>
      </c>
      <c r="F49" s="119">
        <v>3</v>
      </c>
      <c r="G49" s="120">
        <v>5</v>
      </c>
      <c r="H49" s="121">
        <f t="shared" si="0"/>
        <v>60</v>
      </c>
    </row>
    <row r="50" spans="2:8" ht="15.75" x14ac:dyDescent="0.25">
      <c r="B50" s="115"/>
      <c r="C50" s="116"/>
      <c r="D50" s="117" t="s">
        <v>100</v>
      </c>
      <c r="E50" s="118" t="s">
        <v>158</v>
      </c>
      <c r="F50" s="120">
        <v>2</v>
      </c>
      <c r="G50" s="120">
        <v>5</v>
      </c>
      <c r="H50" s="121">
        <f t="shared" si="0"/>
        <v>40</v>
      </c>
    </row>
    <row r="51" spans="2:8" ht="15.75" x14ac:dyDescent="0.25">
      <c r="B51" s="115"/>
      <c r="C51" s="116"/>
      <c r="D51" s="117" t="s">
        <v>106</v>
      </c>
      <c r="E51" s="118" t="s">
        <v>159</v>
      </c>
      <c r="F51" s="120">
        <v>3</v>
      </c>
      <c r="G51" s="120">
        <v>7</v>
      </c>
      <c r="H51" s="121">
        <f t="shared" si="0"/>
        <v>42.857142857142854</v>
      </c>
    </row>
    <row r="52" spans="2:8" s="40" customFormat="1" ht="15.75" x14ac:dyDescent="0.25">
      <c r="B52" s="122">
        <v>13</v>
      </c>
      <c r="C52" s="123" t="s">
        <v>160</v>
      </c>
      <c r="D52" s="124" t="s">
        <v>98</v>
      </c>
      <c r="E52" s="125" t="s">
        <v>161</v>
      </c>
      <c r="F52" s="126">
        <v>3</v>
      </c>
      <c r="G52" s="127">
        <v>5</v>
      </c>
      <c r="H52" s="128">
        <f t="shared" si="0"/>
        <v>60</v>
      </c>
    </row>
    <row r="53" spans="2:8" ht="15.75" x14ac:dyDescent="0.25">
      <c r="B53" s="122"/>
      <c r="C53" s="123"/>
      <c r="D53" s="124" t="s">
        <v>100</v>
      </c>
      <c r="E53" s="125" t="s">
        <v>162</v>
      </c>
      <c r="F53" s="127">
        <v>1276</v>
      </c>
      <c r="G53" s="127">
        <v>19351</v>
      </c>
      <c r="H53" s="128">
        <f t="shared" si="0"/>
        <v>6.5939744716035351</v>
      </c>
    </row>
    <row r="54" spans="2:8" ht="15.75" x14ac:dyDescent="0.25">
      <c r="B54" s="122"/>
      <c r="C54" s="123"/>
      <c r="D54" s="124" t="s">
        <v>106</v>
      </c>
      <c r="E54" s="125" t="s">
        <v>163</v>
      </c>
      <c r="F54" s="127">
        <v>14</v>
      </c>
      <c r="G54" s="127">
        <v>20</v>
      </c>
      <c r="H54" s="128">
        <f t="shared" si="0"/>
        <v>70</v>
      </c>
    </row>
    <row r="55" spans="2:8" s="40" customFormat="1" ht="15.75" x14ac:dyDescent="0.25">
      <c r="B55" s="129">
        <v>14</v>
      </c>
      <c r="C55" s="130" t="s">
        <v>164</v>
      </c>
      <c r="D55" s="131" t="s">
        <v>98</v>
      </c>
      <c r="E55" s="132" t="s">
        <v>165</v>
      </c>
      <c r="F55" s="133">
        <v>2</v>
      </c>
      <c r="G55" s="134">
        <v>5</v>
      </c>
      <c r="H55" s="135">
        <f t="shared" si="0"/>
        <v>40</v>
      </c>
    </row>
    <row r="56" spans="2:8" ht="15.75" x14ac:dyDescent="0.25">
      <c r="B56" s="129"/>
      <c r="C56" s="130"/>
      <c r="D56" s="131" t="s">
        <v>100</v>
      </c>
      <c r="E56" s="132" t="s">
        <v>166</v>
      </c>
      <c r="F56" s="134">
        <v>1</v>
      </c>
      <c r="G56" s="134">
        <v>5</v>
      </c>
      <c r="H56" s="135">
        <f t="shared" si="0"/>
        <v>20</v>
      </c>
    </row>
    <row r="57" spans="2:8" ht="15.75" x14ac:dyDescent="0.25">
      <c r="B57" s="129"/>
      <c r="C57" s="130"/>
      <c r="D57" s="131" t="s">
        <v>106</v>
      </c>
      <c r="E57" s="132" t="s">
        <v>167</v>
      </c>
      <c r="F57" s="134">
        <v>5</v>
      </c>
      <c r="G57" s="134">
        <v>13</v>
      </c>
      <c r="H57" s="135">
        <f t="shared" si="0"/>
        <v>38.461538461538467</v>
      </c>
    </row>
    <row r="58" spans="2:8" s="40" customFormat="1" ht="15.75" x14ac:dyDescent="0.25">
      <c r="B58" s="136">
        <v>15</v>
      </c>
      <c r="C58" s="137" t="s">
        <v>168</v>
      </c>
      <c r="D58" s="138" t="s">
        <v>98</v>
      </c>
      <c r="E58" s="139" t="s">
        <v>169</v>
      </c>
      <c r="F58" s="140">
        <v>1</v>
      </c>
      <c r="G58" s="141">
        <v>5</v>
      </c>
      <c r="H58" s="142">
        <f t="shared" si="0"/>
        <v>20</v>
      </c>
    </row>
    <row r="59" spans="2:8" ht="15.75" x14ac:dyDescent="0.25">
      <c r="B59" s="136"/>
      <c r="C59" s="137"/>
      <c r="D59" s="138" t="s">
        <v>100</v>
      </c>
      <c r="E59" s="139" t="s">
        <v>170</v>
      </c>
      <c r="F59" s="141">
        <v>6</v>
      </c>
      <c r="G59" s="141">
        <v>10</v>
      </c>
      <c r="H59" s="142">
        <f t="shared" si="0"/>
        <v>60</v>
      </c>
    </row>
    <row r="60" spans="2:8" ht="15.75" x14ac:dyDescent="0.25">
      <c r="B60" s="136"/>
      <c r="C60" s="137"/>
      <c r="D60" s="138" t="s">
        <v>106</v>
      </c>
      <c r="E60" s="139" t="s">
        <v>171</v>
      </c>
      <c r="F60" s="141">
        <v>30</v>
      </c>
      <c r="G60" s="141">
        <v>50</v>
      </c>
      <c r="H60" s="142">
        <f t="shared" si="0"/>
        <v>60</v>
      </c>
    </row>
    <row r="61" spans="2:8" ht="15.75" x14ac:dyDescent="0.25">
      <c r="B61" s="136"/>
      <c r="C61" s="137"/>
      <c r="D61" s="138" t="s">
        <v>108</v>
      </c>
      <c r="E61" s="139" t="s">
        <v>172</v>
      </c>
      <c r="F61" s="141">
        <v>86</v>
      </c>
      <c r="G61" s="141">
        <v>95</v>
      </c>
      <c r="H61" s="142">
        <f t="shared" si="0"/>
        <v>90.526315789473685</v>
      </c>
    </row>
    <row r="62" spans="2:8" s="40" customFormat="1" ht="15.75" x14ac:dyDescent="0.25">
      <c r="B62" s="143">
        <v>16</v>
      </c>
      <c r="C62" s="144" t="s">
        <v>173</v>
      </c>
      <c r="D62" s="145" t="s">
        <v>98</v>
      </c>
      <c r="E62" s="146" t="s">
        <v>174</v>
      </c>
      <c r="F62" s="147">
        <v>2</v>
      </c>
      <c r="G62" s="148">
        <v>5</v>
      </c>
      <c r="H62" s="149">
        <f t="shared" si="0"/>
        <v>40</v>
      </c>
    </row>
    <row r="63" spans="2:8" ht="15.75" x14ac:dyDescent="0.25">
      <c r="B63" s="143"/>
      <c r="C63" s="144"/>
      <c r="D63" s="145" t="s">
        <v>100</v>
      </c>
      <c r="E63" s="146" t="s">
        <v>175</v>
      </c>
      <c r="F63" s="148">
        <v>27</v>
      </c>
      <c r="G63" s="148">
        <v>30</v>
      </c>
      <c r="H63" s="149">
        <f t="shared" si="0"/>
        <v>90</v>
      </c>
    </row>
    <row r="64" spans="2:8" ht="15.75" x14ac:dyDescent="0.25">
      <c r="B64" s="143"/>
      <c r="C64" s="144"/>
      <c r="D64" s="145" t="s">
        <v>106</v>
      </c>
      <c r="E64" s="146" t="s">
        <v>176</v>
      </c>
      <c r="F64" s="148">
        <v>8</v>
      </c>
      <c r="G64" s="148">
        <v>10</v>
      </c>
      <c r="H64" s="149">
        <f t="shared" si="0"/>
        <v>80</v>
      </c>
    </row>
    <row r="65" spans="2:9" s="40" customFormat="1" ht="15.75" x14ac:dyDescent="0.25">
      <c r="B65" s="150">
        <v>17</v>
      </c>
      <c r="C65" s="151" t="s">
        <v>177</v>
      </c>
      <c r="D65" s="152" t="s">
        <v>98</v>
      </c>
      <c r="E65" s="153" t="s">
        <v>178</v>
      </c>
      <c r="F65" s="154">
        <v>97</v>
      </c>
      <c r="G65" s="154">
        <v>100</v>
      </c>
      <c r="H65" s="155">
        <f t="shared" si="0"/>
        <v>97</v>
      </c>
      <c r="I65" s="22"/>
    </row>
    <row r="66" spans="2:9" ht="15.75" x14ac:dyDescent="0.25">
      <c r="B66" s="150"/>
      <c r="C66" s="151"/>
      <c r="D66" s="152" t="s">
        <v>100</v>
      </c>
      <c r="E66" s="153" t="s">
        <v>179</v>
      </c>
      <c r="F66" s="154">
        <v>86</v>
      </c>
      <c r="G66" s="154">
        <v>92</v>
      </c>
      <c r="H66" s="155">
        <f t="shared" si="0"/>
        <v>93.478260869565219</v>
      </c>
    </row>
    <row r="67" spans="2:9" ht="15.75" x14ac:dyDescent="0.25">
      <c r="B67" s="150"/>
      <c r="C67" s="151"/>
      <c r="D67" s="152" t="s">
        <v>106</v>
      </c>
      <c r="E67" s="153" t="s">
        <v>180</v>
      </c>
      <c r="F67" s="154">
        <v>83</v>
      </c>
      <c r="G67" s="154">
        <v>90</v>
      </c>
      <c r="H67" s="15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E9C33-C46A-484B-80CF-65E2C0B5810F}">
  <dimension ref="B1:F9"/>
  <sheetViews>
    <sheetView showGridLines="0" tabSelected="1" workbookViewId="0">
      <selection activeCell="F61" sqref="F61"/>
    </sheetView>
  </sheetViews>
  <sheetFormatPr defaultRowHeight="15" x14ac:dyDescent="0.25"/>
  <cols>
    <col min="1" max="1" width="3.42578125" style="156" customWidth="1"/>
    <col min="2" max="2" width="10" style="156" customWidth="1"/>
    <col min="3" max="3" width="57.7109375" style="156" bestFit="1" customWidth="1"/>
    <col min="4" max="4" width="11.5703125" style="156" customWidth="1"/>
    <col min="5" max="5" width="11" style="156" customWidth="1"/>
    <col min="6" max="6" width="14.140625" style="156" customWidth="1"/>
    <col min="7" max="7" width="11.7109375" style="156" bestFit="1" customWidth="1"/>
    <col min="8" max="8" width="9.28515625" style="156" bestFit="1" customWidth="1"/>
    <col min="9" max="9" width="13.85546875" style="156" customWidth="1"/>
    <col min="10" max="10" width="11.7109375" style="156" bestFit="1" customWidth="1"/>
    <col min="11" max="11" width="9.140625" style="156"/>
    <col min="12" max="12" width="13.140625" style="156" bestFit="1" customWidth="1"/>
    <col min="13" max="16384" width="9.140625" style="156"/>
  </cols>
  <sheetData>
    <row r="1" spans="2:6" ht="17.25" x14ac:dyDescent="0.3">
      <c r="C1" s="157"/>
    </row>
    <row r="2" spans="2:6" ht="15.75" x14ac:dyDescent="0.25">
      <c r="B2" s="158" t="s">
        <v>81</v>
      </c>
      <c r="C2" s="159" t="s">
        <v>181</v>
      </c>
    </row>
    <row r="3" spans="2:6" ht="15.75" x14ac:dyDescent="0.25">
      <c r="B3" s="158">
        <v>10</v>
      </c>
      <c r="C3" s="159" t="s">
        <v>148</v>
      </c>
    </row>
    <row r="4" spans="2:6" ht="17.25" x14ac:dyDescent="0.3">
      <c r="C4" s="157"/>
    </row>
    <row r="5" spans="2:6" s="164" customFormat="1" ht="15.75" x14ac:dyDescent="0.25">
      <c r="B5" s="160" t="s">
        <v>182</v>
      </c>
      <c r="C5" s="160" t="s">
        <v>183</v>
      </c>
      <c r="D5" s="161">
        <v>2022</v>
      </c>
      <c r="E5" s="162"/>
      <c r="F5" s="163"/>
    </row>
    <row r="6" spans="2:6" s="164" customFormat="1" ht="15.75" x14ac:dyDescent="0.25">
      <c r="B6" s="165"/>
      <c r="C6" s="165"/>
      <c r="D6" s="166" t="s">
        <v>94</v>
      </c>
      <c r="E6" s="166" t="s">
        <v>95</v>
      </c>
      <c r="F6" s="167" t="s">
        <v>96</v>
      </c>
    </row>
    <row r="7" spans="2:6" s="169" customFormat="1" ht="15.75" x14ac:dyDescent="0.25">
      <c r="B7" s="103" t="s">
        <v>98</v>
      </c>
      <c r="C7" s="104" t="s">
        <v>149</v>
      </c>
      <c r="D7" s="168">
        <f>'[2]Strategic Achievement'!F43</f>
        <v>2</v>
      </c>
      <c r="E7" s="168">
        <f>'[2]Strategic Achievement'!G43</f>
        <v>5</v>
      </c>
      <c r="F7" s="168">
        <f>'[2]Strategic Achievement'!H43</f>
        <v>40</v>
      </c>
    </row>
    <row r="8" spans="2:6" ht="15.75" x14ac:dyDescent="0.25">
      <c r="B8" s="103" t="s">
        <v>100</v>
      </c>
      <c r="C8" s="104" t="s">
        <v>184</v>
      </c>
      <c r="D8" s="168">
        <f>'[2]Strategic Achievement'!F44</f>
        <v>655</v>
      </c>
      <c r="E8" s="168">
        <f>'[2]Strategic Achievement'!G44</f>
        <v>1000</v>
      </c>
      <c r="F8" s="168">
        <f>'[2]Strategic Achievement'!H44</f>
        <v>65.5</v>
      </c>
    </row>
    <row r="9" spans="2:6" ht="15.75" x14ac:dyDescent="0.25">
      <c r="B9" s="103" t="s">
        <v>106</v>
      </c>
      <c r="C9" s="104" t="s">
        <v>185</v>
      </c>
      <c r="D9" s="168">
        <f>'[2]Strategic Achievement'!F45</f>
        <v>86</v>
      </c>
      <c r="E9" s="168">
        <f>'[2]Strategic Achievement'!G45</f>
        <v>90</v>
      </c>
      <c r="F9" s="168">
        <f>'[2]Strategic Achievement'!H45</f>
        <v>95.555555555555557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2"/>
  <sheetViews>
    <sheetView workbookViewId="0">
      <selection activeCell="C4" sqref="C4:J4"/>
    </sheetView>
  </sheetViews>
  <sheetFormatPr defaultRowHeight="15" x14ac:dyDescent="0.25"/>
  <cols>
    <col min="3" max="3" width="61.28515625" bestFit="1" customWidth="1"/>
  </cols>
  <sheetData>
    <row r="2" spans="3:10" ht="15.75" thickBot="1" x14ac:dyDescent="0.3"/>
    <row r="3" spans="3:10" ht="15.75" thickBot="1" x14ac:dyDescent="0.3">
      <c r="C3" s="16" t="s">
        <v>80</v>
      </c>
      <c r="D3" s="17"/>
      <c r="E3" s="17"/>
      <c r="F3" s="17"/>
      <c r="G3" s="17"/>
      <c r="H3" s="17"/>
      <c r="I3" s="17"/>
      <c r="J3" s="18"/>
    </row>
    <row r="4" spans="3:10" x14ac:dyDescent="0.25">
      <c r="C4" s="16" t="s">
        <v>88</v>
      </c>
      <c r="D4" s="17"/>
      <c r="E4" s="17"/>
      <c r="F4" s="17"/>
      <c r="G4" s="17"/>
      <c r="H4" s="17"/>
      <c r="I4" s="17"/>
      <c r="J4" s="18"/>
    </row>
    <row r="5" spans="3:10" x14ac:dyDescent="0.25">
      <c r="C5" t="s">
        <v>0</v>
      </c>
    </row>
    <row r="6" spans="3:10" x14ac:dyDescent="0.25">
      <c r="C6" s="1" t="s">
        <v>1</v>
      </c>
      <c r="D6" s="1" t="s">
        <v>2</v>
      </c>
      <c r="E6" s="1">
        <v>2017</v>
      </c>
      <c r="F6" s="1">
        <v>2018</v>
      </c>
      <c r="G6" s="1">
        <v>2019</v>
      </c>
      <c r="H6" s="1">
        <v>2020</v>
      </c>
      <c r="I6" s="1">
        <v>2021</v>
      </c>
      <c r="J6" s="1">
        <v>2022</v>
      </c>
    </row>
    <row r="7" spans="3:10" x14ac:dyDescent="0.25">
      <c r="C7" s="2" t="s">
        <v>3</v>
      </c>
      <c r="D7" s="3">
        <v>55.6</v>
      </c>
      <c r="E7" s="3" t="s">
        <v>4</v>
      </c>
      <c r="F7" s="3">
        <v>66.7</v>
      </c>
      <c r="G7" s="3">
        <v>0</v>
      </c>
      <c r="H7" s="3">
        <v>66.7</v>
      </c>
      <c r="I7" s="3">
        <v>50</v>
      </c>
      <c r="J7" s="3" t="s">
        <v>4</v>
      </c>
    </row>
    <row r="8" spans="3:10" x14ac:dyDescent="0.25">
      <c r="C8" s="2" t="s">
        <v>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3:10" x14ac:dyDescent="0.25">
      <c r="C9" s="2" t="s">
        <v>6</v>
      </c>
      <c r="D9" s="3">
        <v>9</v>
      </c>
      <c r="E9" s="3">
        <v>0</v>
      </c>
      <c r="F9" s="3">
        <v>3</v>
      </c>
      <c r="G9" s="3">
        <v>1</v>
      </c>
      <c r="H9" s="3">
        <v>3</v>
      </c>
      <c r="I9" s="3">
        <v>2</v>
      </c>
      <c r="J9" s="3">
        <v>0</v>
      </c>
    </row>
    <row r="10" spans="3:10" x14ac:dyDescent="0.25">
      <c r="C10" s="2" t="s">
        <v>7</v>
      </c>
      <c r="D10" s="3">
        <v>11.11</v>
      </c>
      <c r="E10" s="3"/>
      <c r="F10" s="3"/>
      <c r="G10" s="3"/>
      <c r="H10" s="3"/>
      <c r="I10" s="3"/>
      <c r="J10" s="3"/>
    </row>
    <row r="11" spans="3:10" x14ac:dyDescent="0.25">
      <c r="C11" s="2" t="s">
        <v>8</v>
      </c>
      <c r="D11" s="3">
        <v>95</v>
      </c>
      <c r="E11" s="3" t="s">
        <v>4</v>
      </c>
      <c r="F11" s="3">
        <v>41</v>
      </c>
      <c r="G11" s="3">
        <v>0</v>
      </c>
      <c r="H11" s="3">
        <v>38</v>
      </c>
      <c r="I11" s="3">
        <v>16</v>
      </c>
      <c r="J11" s="3" t="s">
        <v>4</v>
      </c>
    </row>
    <row r="12" spans="3:10" x14ac:dyDescent="0.25">
      <c r="C12" s="2" t="s">
        <v>9</v>
      </c>
      <c r="D12" s="3">
        <v>1.1499999999999999</v>
      </c>
      <c r="E12" s="3" t="s">
        <v>4</v>
      </c>
      <c r="F12" s="3">
        <v>0.89</v>
      </c>
      <c r="G12" s="3">
        <v>0</v>
      </c>
      <c r="H12" s="3">
        <v>1.41</v>
      </c>
      <c r="I12" s="3">
        <v>1.73</v>
      </c>
      <c r="J12" s="3" t="s">
        <v>4</v>
      </c>
    </row>
    <row r="13" spans="3:10" x14ac:dyDescent="0.25">
      <c r="C13" s="2" t="s">
        <v>10</v>
      </c>
      <c r="D13" s="3">
        <v>11.1</v>
      </c>
      <c r="E13" s="3" t="s">
        <v>4</v>
      </c>
      <c r="F13" s="3">
        <v>0</v>
      </c>
      <c r="G13" s="3">
        <v>0</v>
      </c>
      <c r="H13" s="3">
        <v>33.299999999999997</v>
      </c>
      <c r="I13" s="3">
        <v>0</v>
      </c>
      <c r="J13" s="3" t="s">
        <v>4</v>
      </c>
    </row>
    <row r="14" spans="3:10" x14ac:dyDescent="0.25">
      <c r="C14" s="2" t="s">
        <v>11</v>
      </c>
      <c r="D14" s="3">
        <v>11.1</v>
      </c>
      <c r="E14" s="3" t="s">
        <v>4</v>
      </c>
      <c r="F14" s="3">
        <v>0</v>
      </c>
      <c r="G14" s="3">
        <v>0</v>
      </c>
      <c r="H14" s="3">
        <v>33.299999999999997</v>
      </c>
      <c r="I14" s="3">
        <v>0</v>
      </c>
      <c r="J14" s="3" t="s">
        <v>4</v>
      </c>
    </row>
    <row r="15" spans="3:10" x14ac:dyDescent="0.25">
      <c r="C15" s="2" t="s">
        <v>12</v>
      </c>
      <c r="D15" s="3">
        <v>10.6</v>
      </c>
      <c r="E15" s="3" t="s">
        <v>4</v>
      </c>
      <c r="F15" s="3">
        <v>13.7</v>
      </c>
      <c r="G15" s="3">
        <v>0</v>
      </c>
      <c r="H15" s="3">
        <v>12.7</v>
      </c>
      <c r="I15" s="3">
        <v>8</v>
      </c>
      <c r="J15" s="3" t="s">
        <v>4</v>
      </c>
    </row>
    <row r="16" spans="3:10" x14ac:dyDescent="0.25">
      <c r="C16" s="2" t="s">
        <v>13</v>
      </c>
      <c r="D16" s="3">
        <v>242</v>
      </c>
      <c r="E16" s="3" t="s">
        <v>4</v>
      </c>
      <c r="F16" s="3">
        <v>71</v>
      </c>
      <c r="G16" s="3">
        <v>22</v>
      </c>
      <c r="H16" s="3">
        <v>87</v>
      </c>
      <c r="I16" s="3">
        <v>62</v>
      </c>
      <c r="J16" s="3" t="s">
        <v>4</v>
      </c>
    </row>
    <row r="17" spans="3:10" x14ac:dyDescent="0.25">
      <c r="C17" s="2" t="s">
        <v>14</v>
      </c>
      <c r="D17" s="3">
        <v>22.2</v>
      </c>
      <c r="E17" s="3" t="s">
        <v>4</v>
      </c>
      <c r="F17" s="3">
        <v>0</v>
      </c>
      <c r="G17" s="3">
        <v>0</v>
      </c>
      <c r="H17" s="3">
        <v>33.299999999999997</v>
      </c>
      <c r="I17" s="3">
        <v>50</v>
      </c>
      <c r="J17" s="3" t="s">
        <v>4</v>
      </c>
    </row>
    <row r="18" spans="3:10" x14ac:dyDescent="0.25">
      <c r="C18" s="2" t="s">
        <v>15</v>
      </c>
      <c r="D18" s="3">
        <v>26.9</v>
      </c>
      <c r="E18" s="3" t="s">
        <v>4</v>
      </c>
      <c r="F18" s="3">
        <v>23.7</v>
      </c>
      <c r="G18" s="3">
        <v>22</v>
      </c>
      <c r="H18" s="3">
        <v>29</v>
      </c>
      <c r="I18" s="3">
        <v>31</v>
      </c>
      <c r="J18" s="3" t="s">
        <v>4</v>
      </c>
    </row>
    <row r="19" spans="3:10" x14ac:dyDescent="0.25">
      <c r="C19" s="2" t="s">
        <v>16</v>
      </c>
      <c r="D19" s="3">
        <v>1.3</v>
      </c>
      <c r="E19" s="3" t="s">
        <v>4</v>
      </c>
      <c r="F19" s="3">
        <v>0.76</v>
      </c>
      <c r="G19" s="3">
        <v>0.55000000000000004</v>
      </c>
      <c r="H19" s="3">
        <v>1.56</v>
      </c>
      <c r="I19" s="3">
        <v>2.06</v>
      </c>
      <c r="J19" s="3" t="s">
        <v>4</v>
      </c>
    </row>
    <row r="20" spans="3:10" x14ac:dyDescent="0.25">
      <c r="C20" s="2" t="s">
        <v>17</v>
      </c>
      <c r="D20" s="3">
        <v>27</v>
      </c>
      <c r="E20" s="3" t="s">
        <v>4</v>
      </c>
      <c r="F20" s="3">
        <v>12</v>
      </c>
      <c r="G20" s="3">
        <v>4</v>
      </c>
      <c r="H20" s="3">
        <v>9</v>
      </c>
      <c r="I20" s="3">
        <v>6</v>
      </c>
      <c r="J20" s="3" t="s">
        <v>4</v>
      </c>
    </row>
    <row r="21" spans="3:10" x14ac:dyDescent="0.25">
      <c r="C21" t="s">
        <v>0</v>
      </c>
    </row>
    <row r="22" spans="3:10" x14ac:dyDescent="0.25">
      <c r="C22" t="s">
        <v>0</v>
      </c>
    </row>
  </sheetData>
  <mergeCells count="2">
    <mergeCell ref="C3:J3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7AFD-B87A-4D81-A4BC-85D082F22F36}">
  <dimension ref="B3:J8"/>
  <sheetViews>
    <sheetView workbookViewId="0">
      <selection activeCell="E2" sqref="E2"/>
    </sheetView>
  </sheetViews>
  <sheetFormatPr defaultRowHeight="15" x14ac:dyDescent="0.25"/>
  <cols>
    <col min="5" max="5" width="4.85546875" bestFit="1" customWidth="1"/>
    <col min="10" max="10" width="47" bestFit="1" customWidth="1"/>
  </cols>
  <sheetData>
    <row r="3" spans="2:10" ht="15.75" thickBot="1" x14ac:dyDescent="0.3"/>
    <row r="4" spans="2:10" ht="15.75" thickBot="1" x14ac:dyDescent="0.3">
      <c r="B4" s="19" t="s">
        <v>87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8" t="s">
        <v>81</v>
      </c>
      <c r="C6" s="9" t="s">
        <v>19</v>
      </c>
      <c r="D6" s="9" t="s">
        <v>17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</row>
    <row r="7" spans="2:10" x14ac:dyDescent="0.25">
      <c r="B7" s="10" t="s">
        <v>82</v>
      </c>
      <c r="C7" s="10" t="s">
        <v>82</v>
      </c>
      <c r="D7" s="10" t="s">
        <v>82</v>
      </c>
      <c r="E7" s="11">
        <v>2017</v>
      </c>
      <c r="F7" s="10" t="s">
        <v>82</v>
      </c>
      <c r="G7" s="10" t="s">
        <v>82</v>
      </c>
      <c r="H7" s="10" t="s">
        <v>82</v>
      </c>
      <c r="I7" s="10" t="s">
        <v>82</v>
      </c>
      <c r="J7" s="10" t="s">
        <v>82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2F6E-5E5E-459E-A7AF-8076BCD5F8B1}">
  <dimension ref="B3:J10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85546875" customWidth="1"/>
    <col min="4" max="4" width="22.5703125" customWidth="1"/>
    <col min="5" max="5" width="4.85546875" bestFit="1" customWidth="1"/>
    <col min="6" max="6" width="17" customWidth="1"/>
    <col min="7" max="7" width="20.7109375" customWidth="1"/>
    <col min="8" max="8" width="17.85546875" customWidth="1"/>
    <col min="9" max="9" width="15.5703125" customWidth="1"/>
    <col min="10" max="10" width="23.28515625" customWidth="1"/>
  </cols>
  <sheetData>
    <row r="3" spans="2:10" ht="15.75" thickBot="1" x14ac:dyDescent="0.3"/>
    <row r="4" spans="2:10" ht="15.75" thickBot="1" x14ac:dyDescent="0.3">
      <c r="B4" s="19" t="s">
        <v>86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8" t="s">
        <v>81</v>
      </c>
      <c r="C6" s="9" t="s">
        <v>19</v>
      </c>
      <c r="D6" s="9" t="s">
        <v>17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</row>
    <row r="7" spans="2:10" x14ac:dyDescent="0.25">
      <c r="B7" s="5">
        <v>1</v>
      </c>
      <c r="C7" s="4" t="s">
        <v>33</v>
      </c>
      <c r="D7" s="4" t="s">
        <v>34</v>
      </c>
      <c r="E7" s="4">
        <v>2018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</row>
    <row r="8" spans="2:10" x14ac:dyDescent="0.25">
      <c r="B8" s="5">
        <v>2</v>
      </c>
      <c r="C8" s="4" t="s">
        <v>40</v>
      </c>
      <c r="D8" s="4" t="s">
        <v>41</v>
      </c>
      <c r="E8" s="4">
        <v>2018</v>
      </c>
      <c r="F8" s="4" t="s">
        <v>42</v>
      </c>
      <c r="G8" s="4" t="s">
        <v>43</v>
      </c>
      <c r="H8" s="4" t="s">
        <v>44</v>
      </c>
      <c r="I8" s="4" t="s">
        <v>45</v>
      </c>
      <c r="J8" s="4" t="s">
        <v>46</v>
      </c>
    </row>
    <row r="9" spans="2:10" x14ac:dyDescent="0.25">
      <c r="B9" s="5">
        <v>3</v>
      </c>
      <c r="C9" s="4" t="s">
        <v>66</v>
      </c>
      <c r="D9" s="4" t="s">
        <v>67</v>
      </c>
      <c r="E9" s="4">
        <v>2018</v>
      </c>
      <c r="F9" s="4" t="s">
        <v>68</v>
      </c>
      <c r="G9" s="4" t="s">
        <v>69</v>
      </c>
      <c r="H9" s="4" t="s">
        <v>51</v>
      </c>
      <c r="I9" s="4" t="s">
        <v>51</v>
      </c>
      <c r="J9" s="4" t="s">
        <v>52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0F3A-59E1-4A9A-BE52-8A0EA76AF6E5}">
  <dimension ref="B3:J8"/>
  <sheetViews>
    <sheetView workbookViewId="0">
      <selection activeCell="B4" sqref="B4:J4"/>
    </sheetView>
  </sheetViews>
  <sheetFormatPr defaultRowHeight="15" x14ac:dyDescent="0.25"/>
  <cols>
    <col min="3" max="3" width="17.7109375" customWidth="1"/>
    <col min="4" max="4" width="22.5703125" customWidth="1"/>
    <col min="5" max="5" width="4.85546875" bestFit="1" customWidth="1"/>
    <col min="6" max="6" width="21.42578125" customWidth="1"/>
    <col min="7" max="7" width="21" customWidth="1"/>
    <col min="8" max="8" width="18.42578125" customWidth="1"/>
    <col min="9" max="9" width="16.7109375" customWidth="1"/>
    <col min="10" max="10" width="17.5703125" customWidth="1"/>
  </cols>
  <sheetData>
    <row r="3" spans="2:10" ht="15.75" thickBot="1" x14ac:dyDescent="0.3"/>
    <row r="4" spans="2:10" ht="15.75" thickBot="1" x14ac:dyDescent="0.3">
      <c r="B4" s="19" t="s">
        <v>85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8" t="s">
        <v>81</v>
      </c>
      <c r="C6" s="9" t="s">
        <v>19</v>
      </c>
      <c r="D6" s="9" t="s">
        <v>17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</row>
    <row r="7" spans="2:10" x14ac:dyDescent="0.25">
      <c r="B7" s="5">
        <v>1</v>
      </c>
      <c r="C7" s="4" t="s">
        <v>70</v>
      </c>
      <c r="D7" s="4" t="s">
        <v>71</v>
      </c>
      <c r="E7" s="4">
        <v>2019</v>
      </c>
      <c r="F7" s="4" t="s">
        <v>72</v>
      </c>
      <c r="G7" s="4" t="s">
        <v>73</v>
      </c>
      <c r="H7" s="4" t="s">
        <v>74</v>
      </c>
      <c r="I7" s="4" t="s">
        <v>75</v>
      </c>
      <c r="J7" s="4" t="s">
        <v>52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85EA-2074-498C-9B11-F9A311E3FA56}">
  <dimension ref="B3:J10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5703125" customWidth="1"/>
    <col min="4" max="4" width="19.5703125" customWidth="1"/>
    <col min="5" max="5" width="4.85546875" bestFit="1" customWidth="1"/>
    <col min="6" max="6" width="17.5703125" customWidth="1"/>
    <col min="7" max="7" width="20.85546875" customWidth="1"/>
    <col min="8" max="8" width="20.140625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19" t="s">
        <v>18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8" t="s">
        <v>81</v>
      </c>
      <c r="C6" s="9" t="s">
        <v>19</v>
      </c>
      <c r="D6" s="9" t="s">
        <v>17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</row>
    <row r="7" spans="2:10" x14ac:dyDescent="0.25">
      <c r="B7" s="5">
        <v>1</v>
      </c>
      <c r="C7" s="4" t="s">
        <v>26</v>
      </c>
      <c r="D7" s="4" t="s">
        <v>27</v>
      </c>
      <c r="E7" s="4">
        <v>2020</v>
      </c>
      <c r="F7" s="4" t="s">
        <v>28</v>
      </c>
      <c r="G7" s="4" t="s">
        <v>29</v>
      </c>
      <c r="H7" s="4" t="s">
        <v>30</v>
      </c>
      <c r="I7" s="4" t="s">
        <v>31</v>
      </c>
      <c r="J7" s="4" t="s">
        <v>32</v>
      </c>
    </row>
    <row r="8" spans="2:10" x14ac:dyDescent="0.25">
      <c r="B8" s="5">
        <v>2</v>
      </c>
      <c r="C8" s="4" t="s">
        <v>47</v>
      </c>
      <c r="D8" s="4" t="s">
        <v>48</v>
      </c>
      <c r="E8" s="4">
        <v>2020</v>
      </c>
      <c r="F8" s="4" t="s">
        <v>49</v>
      </c>
      <c r="G8" s="4" t="s">
        <v>50</v>
      </c>
      <c r="H8" s="4" t="s">
        <v>51</v>
      </c>
      <c r="I8" s="4" t="s">
        <v>51</v>
      </c>
      <c r="J8" s="4" t="s">
        <v>52</v>
      </c>
    </row>
    <row r="9" spans="2:10" ht="15.75" thickBot="1" x14ac:dyDescent="0.3">
      <c r="B9" s="6">
        <v>3</v>
      </c>
      <c r="C9" s="7" t="s">
        <v>76</v>
      </c>
      <c r="D9" s="7" t="s">
        <v>77</v>
      </c>
      <c r="E9" s="7">
        <v>2020</v>
      </c>
      <c r="F9" s="7" t="s">
        <v>78</v>
      </c>
      <c r="G9" s="7" t="s">
        <v>79</v>
      </c>
      <c r="H9" s="7" t="s">
        <v>63</v>
      </c>
      <c r="I9" s="7" t="s">
        <v>63</v>
      </c>
      <c r="J9" s="7" t="s">
        <v>65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5942-71F6-4A0C-84DD-67DCDCC2A623}">
  <dimension ref="B3:J9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42578125" customWidth="1"/>
    <col min="4" max="4" width="17.85546875" customWidth="1"/>
    <col min="5" max="5" width="4.85546875" bestFit="1" customWidth="1"/>
    <col min="6" max="6" width="20.85546875" customWidth="1"/>
    <col min="7" max="8" width="17.7109375" customWidth="1"/>
    <col min="9" max="9" width="18.28515625" customWidth="1"/>
    <col min="10" max="10" width="25.85546875" customWidth="1"/>
  </cols>
  <sheetData>
    <row r="3" spans="2:10" ht="15.75" thickBot="1" x14ac:dyDescent="0.3"/>
    <row r="4" spans="2:10" ht="15.75" thickBot="1" x14ac:dyDescent="0.3">
      <c r="B4" s="19" t="s">
        <v>84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8" t="s">
        <v>81</v>
      </c>
      <c r="C6" s="9" t="s">
        <v>19</v>
      </c>
      <c r="D6" s="9" t="s">
        <v>17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</row>
    <row r="7" spans="2:10" x14ac:dyDescent="0.25">
      <c r="B7" s="5">
        <v>1</v>
      </c>
      <c r="C7" s="4" t="s">
        <v>53</v>
      </c>
      <c r="D7" s="4" t="s">
        <v>54</v>
      </c>
      <c r="E7" s="4">
        <v>2021</v>
      </c>
      <c r="F7" s="4" t="s">
        <v>35</v>
      </c>
      <c r="G7" s="4" t="s">
        <v>55</v>
      </c>
      <c r="H7" s="4" t="s">
        <v>56</v>
      </c>
      <c r="I7" s="4" t="s">
        <v>57</v>
      </c>
      <c r="J7" s="4" t="s">
        <v>58</v>
      </c>
    </row>
    <row r="8" spans="2:10" x14ac:dyDescent="0.25">
      <c r="B8" s="5">
        <v>2</v>
      </c>
      <c r="C8" s="4" t="s">
        <v>59</v>
      </c>
      <c r="D8" s="4" t="s">
        <v>60</v>
      </c>
      <c r="E8" s="4">
        <v>2021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65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F33B-211E-4D41-A912-DD9077B3C626}">
  <dimension ref="B3:J7"/>
  <sheetViews>
    <sheetView workbookViewId="0">
      <selection activeCell="B4" sqref="B4:J4"/>
    </sheetView>
  </sheetViews>
  <sheetFormatPr defaultRowHeight="15" x14ac:dyDescent="0.25"/>
  <cols>
    <col min="5" max="5" width="4.85546875" bestFit="1" customWidth="1"/>
    <col min="10" max="10" width="47" bestFit="1" customWidth="1"/>
  </cols>
  <sheetData>
    <row r="3" spans="2:10" ht="15.75" thickBot="1" x14ac:dyDescent="0.3"/>
    <row r="4" spans="2:10" ht="15.75" thickBot="1" x14ac:dyDescent="0.3">
      <c r="B4" s="19" t="s">
        <v>83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ht="15.75" thickBot="1" x14ac:dyDescent="0.3">
      <c r="B6" s="12" t="s">
        <v>81</v>
      </c>
      <c r="C6" s="13" t="s">
        <v>19</v>
      </c>
      <c r="D6" s="13" t="s">
        <v>17</v>
      </c>
      <c r="E6" s="13" t="s">
        <v>20</v>
      </c>
      <c r="F6" s="13" t="s">
        <v>21</v>
      </c>
      <c r="G6" s="13" t="s">
        <v>22</v>
      </c>
      <c r="H6" s="13" t="s">
        <v>23</v>
      </c>
      <c r="I6" s="13" t="s">
        <v>24</v>
      </c>
      <c r="J6" s="13" t="s">
        <v>25</v>
      </c>
    </row>
    <row r="7" spans="2:10" ht="15.75" thickBot="1" x14ac:dyDescent="0.3">
      <c r="B7" s="14" t="s">
        <v>82</v>
      </c>
      <c r="C7" s="14" t="s">
        <v>82</v>
      </c>
      <c r="D7" s="14" t="s">
        <v>82</v>
      </c>
      <c r="E7" s="15">
        <v>2022</v>
      </c>
      <c r="F7" s="15" t="s">
        <v>82</v>
      </c>
      <c r="G7" s="15" t="s">
        <v>82</v>
      </c>
      <c r="H7" s="15" t="s">
        <v>82</v>
      </c>
      <c r="I7" s="15" t="s">
        <v>82</v>
      </c>
      <c r="J7" s="15" t="s">
        <v>82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SDG10</vt:lpstr>
      <vt:lpstr>SDG_10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2022-11-03T14:18:33Z</dcterms:created>
  <dcterms:modified xsi:type="dcterms:W3CDTF">2022-11-10T13:08:56Z</dcterms:modified>
</cp:coreProperties>
</file>