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A7824512-6A12-43DB-A044-39BB5B46DDD6}" xr6:coauthVersionLast="47" xr6:coauthVersionMax="47" xr10:uidLastSave="{DBC7D7B0-6720-4F51-9817-1ED3797CC02C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1" sheetId="9" r:id="rId2"/>
    <sheet name="SDG_11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7" hidden="1">'2021'!$E$1:$E$30</definedName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<sst xmlns="http://schemas.openxmlformats.org/spreadsheetml/2006/main" count="501" uniqueCount="340">
  <si>
    <t/>
  </si>
  <si>
    <t xml:space="preserve">	</t>
  </si>
  <si>
    <t>Overall</t>
  </si>
  <si>
    <t>International Collaboration (%)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</si>
  <si>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</si>
  <si>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</si>
  <si>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</si>
  <si>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</si>
  <si>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</si>
  <si>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</si>
  <si>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</si>
  <si>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</si>
  <si>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</si>
  <si>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</si>
  <si>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</si>
  <si>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</si>
  <si>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</si>
  <si>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Publications at Al-Balqa Applied University within SDG 11: Sustainable Cities and Communities 2017 to 2022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</si>
  <si>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</si>
  <si>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</si>
  <si>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</si>
  <si>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</si>
  <si>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</si>
  <si>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</si>
  <si>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</si>
  <si>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Wastes and biomass materials as sustainable-renewable energy resources for Jordan</t>
  </si>
  <si>
    <t>Al-Hamamre, Z.| Saidan, M.| Hararah, M.| Rawajfeh, K.| Alkhasawneh, H.E.| Al-Shannag, M.</t>
  </si>
  <si>
    <t>Renewable and Sustainable Energy Reviews</t>
  </si>
  <si>
    <t>Al-Hamamre, Z., Saidan, M., Hararah, M. and 3 more (...) (2017).Wastes and biomass materials as sustainable-renewable energy resources for Jordan. Renewable and Sustainable Energy Reviews,67295-314</t>
  </si>
  <si>
    <t>University of Jordan| Al-Balqa Applied University| Al-Hussein Bin Talal University</t>
  </si>
  <si>
    <t>The University of Jordan| Al-Hussein Bin Talal University| Al-Balqa Applied University| The University of Jordan</t>
  </si>
  <si>
    <t>Jordan</t>
  </si>
  <si>
    <t>OBPP: An ontology-based framework for privacy-preserving in IoT-based smart city</t>
  </si>
  <si>
    <t>Gheisari, M.| Najafabadi, H.E.| Alzubi, J.A.| Gao, J.| Wang, G.| Abbasi, A.A.| Castiglione, A.</t>
  </si>
  <si>
    <t>Future Generation Computer Systems</t>
  </si>
  <si>
    <t>Gheisari, M., Najafabadi, H.E., Alzubi, J.A. and 4 more (...) (2021).OBPP: An ontology-based framework for privacy-preserving in IoT-based smart city. Future Generation Computer Systems,1231-13</t>
  </si>
  <si>
    <t>University of Naples Parthenope| Foundation University Islamabad| University of Virginia| Al-Balqa Applied University| St. Petersburg National Research University of Information Technologies, Mechanics and Optics (ITMO)| University of Calgary| Guangzhou University</t>
  </si>
  <si>
    <t>Saint Petersburg National Research University of Information Technologies, Mechanics and Optics Univ| University of Calgary| Al-Balqa Applied University| University of Virginia| Guangzhou University| Foundation University, Islamabad| Parthenope University of Naples</t>
  </si>
  <si>
    <t>China| Jordan| United States| Pakistan| Italy| Russian Federation| Canada</t>
  </si>
  <si>
    <t>Threats on the horizon: understanding security threats in the era of cyber-physical systems</t>
  </si>
  <si>
    <t>Walker-Roberts, S.| Hammoudeh, M.| Aldabbas, O.| Aydin, M.| Dehghantanha, A.</t>
  </si>
  <si>
    <t>Journal of Supercomputing</t>
  </si>
  <si>
    <t>Walker-Roberts, S., Hammoudeh, M., Aldabbas, O. and 2 more (...) (2020).Threats on the horizon: understanding security threats in the era of cyber-physical systems. Journal of Supercomputing,76(4) 2643-2664</t>
  </si>
  <si>
    <t>Manchester Metropolitan University| University of Guelph| University of the West of England| Al-Balqa Applied University</t>
  </si>
  <si>
    <t>Manchester Metropolitan University| Al-Balqa Applied University| University of the West of England| University of Guelph</t>
  </si>
  <si>
    <t>United Kingdom| Jordan| Canada</t>
  </si>
  <si>
    <t>Determination of metals as bio indicators in some selected bee pollen samples from Jordan</t>
  </si>
  <si>
    <t>Aldgini, H.M.M.| Abdullah Al-Abbadi, A.| Abu-Nameh, E.S.M.| Alghazeer, R.O.</t>
  </si>
  <si>
    <t>Saudi Journal of Biological Sciences</t>
  </si>
  <si>
    <t>Aldgini, H.M.M., Abdullah Al-Abbadi, A., Abu-Nameh, E.S.M. and 1 more (...) (2019).Determination of metals as bio indicators in some selected bee pollen samples from Jordan. Saudi Journal of Biological Sciences,26(7) 1418-1422</t>
  </si>
  <si>
    <t>Al-Balqa Applied University</t>
  </si>
  <si>
    <t>Al Asmarya Islamic University| Al-Balqa Applied University| Al-Balqa Applied University| Tripoli Libya University</t>
  </si>
  <si>
    <t>Jordan| Libyan Arab Jamahiriya</t>
  </si>
  <si>
    <t>Multi-sensor information fusion for Internet of Things assisted automated guided vehicles in smart city</t>
  </si>
  <si>
    <t>AlZubi, A.A.| Alarifi, A.| Al-Maitah, M.| Alheyasat, O.</t>
  </si>
  <si>
    <t>Sustainable Cities and Society</t>
  </si>
  <si>
    <t>AlZubi, A.A., Alarifi, A., Al-Maitah, M. and 1 more (...) (2021).Multi-sensor information fusion for Internet of Things assisted automated guided vehicles in smart city. Sustainable Cities and Society,64</t>
  </si>
  <si>
    <t>King Saud University| Al-Balqa Applied University</t>
  </si>
  <si>
    <t>Saudi Arabia| Jordan</t>
  </si>
  <si>
    <t>Assessment of the municipal solid waste management sector development in Jordan towards green growth by sustainability window analysis</t>
  </si>
  <si>
    <t>Abu Hajar, H.A.| Tweissi, A.| Abu Hajar, Y.A.| Al-Weshah, R.| Shatanawi, K.M.| Imam, R.| Murad, Y.Z.| Abu Hajer, M.A.</t>
  </si>
  <si>
    <t>Journal of Cleaner Production</t>
  </si>
  <si>
    <t>Abu Hajar, H.A., Tweissi, A., Abu Hajar, Y.A. and 5 more (...) (2020).Assessment of the municipal solid waste management sector development in Jordan towards green growth by sustainability window analysis. Journal of Cleaner Production,258</t>
  </si>
  <si>
    <t>University of Jordan| Al-Balqa Applied University| Princess Sumaya University for Technology</t>
  </si>
  <si>
    <t>The University of Jordan| Princess Sumaya University| Princess Sumaya University| Al-Balqa Applied University| The University of Jordan| Noor Al-Hussein Foundation</t>
  </si>
  <si>
    <t>Chemical evaluation of immobilization of wastes containing Pb, Cd, Cu and Zn in alkali-activated materials: A critical review</t>
  </si>
  <si>
    <t>El-Eswed, B.I.</t>
  </si>
  <si>
    <t>Journal of Environmental Chemical Engineering</t>
  </si>
  <si>
    <t xml:space="preserve">El-Eswed, B.I. (2020).Chemical evaluation of immobilization of wastes containing Pb, Cd, Cu and Zn in alkali-activated materials: A critical review. Journal of Environmental Chemical Engineering,8(5) </t>
  </si>
  <si>
    <t>Al-Balqa Applied University| Zarqa University</t>
  </si>
  <si>
    <t>Zarqa University| Al-Balqa Applied University</t>
  </si>
  <si>
    <t>Codigestion of untreated and treated sewage sludge with the organic fraction of municipal solid wastes</t>
  </si>
  <si>
    <t>Alrawashdeh, K.A.B.| Pugliese, A.| Slopiecka, K.| Pistolesi, V.| Massoli, S.| Bartocci, P.| Bidini, G.| Fantozzi, F.</t>
  </si>
  <si>
    <t>Fermentation</t>
  </si>
  <si>
    <t xml:space="preserve">Alrawashdeh, K.A.B., Pugliese, A., Slopiecka, K. and 5 more (...) (2017).Codigestion of untreated and treated sewage sludge with the organic fraction of municipal solid wastes. Fermentation,3(3) </t>
  </si>
  <si>
    <t>Al-Balqa Applied University| University of Perugia</t>
  </si>
  <si>
    <t>Al-Balqa Applied University| Università degli Studi di Perugia| Università degli Studi di Perugia</t>
  </si>
  <si>
    <t>Jordan| Italy</t>
  </si>
  <si>
    <t>Emergent situations for smart cities: A survey</t>
  </si>
  <si>
    <t>Al-Smadi, A.M.| Alsmadi, M.K.| Baareh, A.| Almarashdeh, I.| Abouelmagd, H.| Ahmed, O.S.S.</t>
  </si>
  <si>
    <t>International Journal of Electrical and Computer Engineering</t>
  </si>
  <si>
    <t>Al-Smadi, A.M., Alsmadi, M.K., Baareh, A. and 3 more (...) (2019).Emergent situations for smart cities: A survey. International Journal of Electrical and Computer Engineering,9(6) 4777-4787</t>
  </si>
  <si>
    <t>Imam Abdulrahman Bin Faisal University| Al-Balqa Applied University</t>
  </si>
  <si>
    <t>Imam Abdulrahman Bin Faisal university| Imam Abdulrahman Bin Faisal university| Imam Abdulrahman Bin Faisal university| Al-Balqa Applied University</t>
  </si>
  <si>
    <t>Security-aware CoAP application layer protocol for the internet of things using elliptic-curve cryptography</t>
  </si>
  <si>
    <t>Albalas, F.| Al-Soud, M.| Almomani, O.| Almomani, A.</t>
  </si>
  <si>
    <t>International Arab Journal of Information Technology</t>
  </si>
  <si>
    <t>Albalas, F., Al-Soud, M., Almomani, O. and 1 more (...) (2018).Security-aware CoAP application layer protocol for the internet of things using elliptic-curve cryptography. International Arab Journal of Information Technology,15(3) 550-558</t>
  </si>
  <si>
    <t>The World Islamic Sciences and Education University| Jordan University of Science and Technology| Al-Balqa Applied University</t>
  </si>
  <si>
    <t>Jordan University of Science and Technology| The World Islamic Sciences and Education University| Al-Balqa Applied University</t>
  </si>
  <si>
    <t>Groundwater vulnerability assessment using modified SINTACS model in Wadi Shueib, Jordan</t>
  </si>
  <si>
    <t>Awawdeh, M.| Al-Kharbsheh, N.| Obeidat, M.| Awawdeh, M.</t>
  </si>
  <si>
    <t>Annals of GIS</t>
  </si>
  <si>
    <t>Awawdeh, M., Al-Kharbsheh, N., Obeidat, M. and 1 more (...) (2020).Groundwater vulnerability assessment using modified SINTACS model in Wadi Shueib, Jordan. Annals of GIS,26(4) 377-394</t>
  </si>
  <si>
    <t>King Faisal University| Jordan University of Science and Technology| Yarmouk University| Al-Balqa Applied University</t>
  </si>
  <si>
    <t>Yarmouk University| Al-Balqa Applied University| Jordan University of Science and Technology| King Faisal University</t>
  </si>
  <si>
    <t>Employing emerging technologies to develop and evaluate in-vehicle intelligent systems for driver support: Infotainment AR hud case study</t>
  </si>
  <si>
    <t>Charissis, V.| Falah, J.| Lagoo, R.| Alfalah, S.F.M.| Khan, S.| Wang, S.| Altarteer, S.| Larbi, K.B.| Drikakis, D.</t>
  </si>
  <si>
    <t>Applied Sciences (Switzerland)</t>
  </si>
  <si>
    <t>Charissis, V., Falah, J., Lagoo, R. and 6 more (...) (2021).Employing emerging technologies to develop and evaluate in-vehicle intelligent systems for driver support: Infotainment AR hud case study. Applied Sciences (Switzerland),11(4) 1-28</t>
  </si>
  <si>
    <t>University of Nicosia| University of Jordan| Glasgow Caledonian University| Al-Balqa Applied University</t>
  </si>
  <si>
    <t>Glasgow Caledonian University| Al-Balqa Applied University| The University of Jordan| Volkswagen Group China| Dar Al-Hekma University| University of Nicosia</t>
  </si>
  <si>
    <t>United Kingdom| China| Saudi Arabia| Jordan| Cyprus</t>
  </si>
  <si>
    <t>Optimization of Bus Stops Locations Using GIS Techniques and Artificial Intelligence</t>
  </si>
  <si>
    <t>Shatnawi, N.| Al-Omari, A.A.| Al-Qudah, H.</t>
  </si>
  <si>
    <t>Procedia Manufacturing</t>
  </si>
  <si>
    <t>Shatnawi, N., Al-Omari, A.A., Al-Qudah, H. (2020).Optimization of Bus Stops Locations Using GIS Techniques and Artificial Intelligence. Procedia Manufacturing,4452-59</t>
  </si>
  <si>
    <t>Jordan University of Science and Technology| Al-Balqa Applied University</t>
  </si>
  <si>
    <t>Al-Balqa Applied University| Jordan University of Science and Technology</t>
  </si>
  <si>
    <t>Cooperative hierarchical based edge-computing approach for resources allocation of distributed mobile and IoT applications</t>
  </si>
  <si>
    <t>Aljarah, M.| Shurman, M.| Alnabelsi, S.H.</t>
  </si>
  <si>
    <t>Aljarah, M., Shurman, M., Alnabelsi, S.H. (2020).Cooperative hierarchical based edge-computing approach for resources allocation of distributed mobile and IoT applications. International Journal of Electrical and Computer Engineering,10(1) 296-307</t>
  </si>
  <si>
    <t>Al Ain University of Science and Technology| Jordan University of Science and Technology| Al-Balqa Applied University</t>
  </si>
  <si>
    <t>Jordan University of Science and Technology| Al-Balqa Applied University| Al Ain University| Jordan University of Science and Technology</t>
  </si>
  <si>
    <t>United Arab Emirates| Jordan</t>
  </si>
  <si>
    <t>Hazard indices and annual effective dose due to terrestrial radioactivity in the urban areas in the south of Jordan</t>
  </si>
  <si>
    <t>Al-Hamarneh, I.F.</t>
  </si>
  <si>
    <t>Journal of Radioanalytical and Nuclear Chemistry</t>
  </si>
  <si>
    <t>Al-Hamarneh, I.F. (2018).Hazard indices and annual effective dose due to terrestrial radioactivity in the urban areas in the south of Jordan. Journal of Radioanalytical and Nuclear Chemistry,316(1) 139-151</t>
  </si>
  <si>
    <t>Al-Imam Muhammad Ibn Saud Islamic University| Al-Balqa Applied University</t>
  </si>
  <si>
    <t>Al-Balqa Applied University| Al-Imam Muhammad Ibn Saud Islamic University</t>
  </si>
  <si>
    <t>Biomethanation potential (BMP) study of mesophilic anaerobic co-digestion of abundant bio-wastes in southern regions of Tunisia</t>
  </si>
  <si>
    <t>Mouftahi, M.| Tlili, N.| Hidouri, N.| Bartocci, P.| Alrawashdeh, K.A.B.| Gul, E.| Liberti, F.| Fantozzi, F.</t>
  </si>
  <si>
    <t>Processes</t>
  </si>
  <si>
    <t>Mouftahi, M., Tlili, N., Hidouri, N. and 5 more (...) (2021).Biomethanation potential (BMP) study of mesophilic anaerobic co-digestion of abundant bio-wastes in southern regions of Tunisia. Processes,9(1) 1-16</t>
  </si>
  <si>
    <t>University of Gabes| Gafsa University| University of Perugia| Al-Balqa Applied University</t>
  </si>
  <si>
    <t>Université de Gabès| Université de Gafsa| Università degli Studi di Perugia| Al-Balqa Applied University| Università degli Studi di Perugia</t>
  </si>
  <si>
    <t>Tunisia| Jordan| Italy</t>
  </si>
  <si>
    <t>Simulation and analysis of the possibilities of traction electric motor</t>
  </si>
  <si>
    <t>Al-Rawashdeh, A.Y.</t>
  </si>
  <si>
    <t>Indonesian Journal of Electrical Engineering and Computer Science</t>
  </si>
  <si>
    <t>Al-Rawashdeh, A.Y. (2019).Simulation and analysis of the possibilities of traction electric motor. Indonesian Journal of Electrical Engineering and Computer Science,14(1) 51-58</t>
  </si>
  <si>
    <t>India</t>
  </si>
  <si>
    <t>Measuring local tourists’ perceptions in Petra city as one of seven wonders of World</t>
  </si>
  <si>
    <t>Al Najdawi, B.M.| Khaleefah, Q.Q.| Shatnawi, H.S.| Al Momani, E.M.</t>
  </si>
  <si>
    <t>Journal of Environmental Management and Tourism</t>
  </si>
  <si>
    <t>Al Najdawi, B.M., Khaleefah, Q.Q., Shatnawi, H.S. and 1 more (...) (2017).Measuring local tourists’ perceptions in Petra city as one of seven wonders of World. Journal of Environmental Management and Tourism,8(2) 427-435</t>
  </si>
  <si>
    <t>Yarmouk University| University of Jordan| Al-Balqa Applied University</t>
  </si>
  <si>
    <t>Al-Balqa Applied University| Yarmouk University| The University of Jordan</t>
  </si>
  <si>
    <t>Prediction of traffic accidents hot spots using fuzzy logic and GIS</t>
  </si>
  <si>
    <t>Al-Omari, A.| Shatnawi, N.| Khedaywi, T.| Miqdady, T.</t>
  </si>
  <si>
    <t>Applied Geomatics</t>
  </si>
  <si>
    <t>Al-Omari, A., Shatnawi, N., Khedaywi, T. and 1 more (...) (2020).Prediction of traffic accidents hot spots using fuzzy logic and GIS. Applied Geomatics,12(2) 149-161</t>
  </si>
  <si>
    <t>Smart City Based Autonomous Water Quality Monitoring System Using WSN</t>
  </si>
  <si>
    <t>Imran, L.B.| Latif, R.M.A.| Farhan, M.| Aldabbas, H.</t>
  </si>
  <si>
    <t>Wireless Personal Communications</t>
  </si>
  <si>
    <t>Imran, L.B., Latif, R.M.A., Farhan, M. and 1 more (...) (2020).Smart City Based Autonomous Water Quality Monitoring System Using WSN. Wireless Personal Communications,115(2) 1805-1820</t>
  </si>
  <si>
    <t>COMSATS University Islamabad| Al-Balqa Applied University</t>
  </si>
  <si>
    <t>COMSATS University Islamabad, Sahiwal Campus| Al-Balqa Applied University</t>
  </si>
  <si>
    <t>Jordan| Pakistan</t>
  </si>
  <si>
    <t>Hybrid neural network models for forecasting ozone and particulate matter concentrations in the Republic of China</t>
  </si>
  <si>
    <t>Braik, M.| Sheta, A.| Al-Hiary, H.</t>
  </si>
  <si>
    <t>Air Quality, Atmosphere and Health</t>
  </si>
  <si>
    <t>Braik, M., Sheta, A., Al-Hiary, H. (2020).Hybrid neural network models for forecasting ozone and particulate matter concentrations in the Republic of China. Air Quality, Atmosphere and Health,13(7) 839-851</t>
  </si>
  <si>
    <t>Al-Balqa Applied University| Southern Connecticut State University</t>
  </si>
  <si>
    <t>Al-Balqa Applied University| Southern Connecticut State University| Al-Balqa Applied University</t>
  </si>
  <si>
    <t>United States| Jordan</t>
  </si>
  <si>
    <t>Advances in electronic government (e-Government) adoption research in SAARC Countries</t>
  </si>
  <si>
    <t>Rana, N.P.| Dwivedi, Y.K.| Luthra, S.| Lal, B.| Alryalat, M.A.A.</t>
  </si>
  <si>
    <t>Lecture Notes in Computer Science (including subseries Lecture Notes in Artificial Intelligence and Lecture Notes in Bioinformatics)</t>
  </si>
  <si>
    <t>Rana, N.P., Dwivedi, Y.K., Luthra, S. and 2 more (...) (2017).Advances in electronic government (e-Government) adoption research in SAARC Countries. Lecture Notes in Computer Science (including subseries Lecture Notes in Artificial Intelligence and Lecture Notes in Bioinformatics),10595147-158</t>
  </si>
  <si>
    <t>Nottingham Trent University| Swansea University| Al-Balqa Applied University</t>
  </si>
  <si>
    <t>School of Management| Government Engineering College| Nottingham Business School| Al-Balqa Applied University</t>
  </si>
  <si>
    <t>India| United Kingdom| Jordan</t>
  </si>
  <si>
    <t>Assessing and predicting air quality in northern Jordan during the lockdown due to the COVID-19 virus pandemic using artificial neural network</t>
  </si>
  <si>
    <t>Shatnawi, N.| Abu-Qdais, H.</t>
  </si>
  <si>
    <t>Shatnawi, N., Abu-Qdais, H. (2021).Assessing and predicting air quality in northern Jordan during the lockdown due to the COVID-19 virus pandemic using artificial neural network. Air Quality, Atmosphere and Health,14(5) 643-652</t>
  </si>
  <si>
    <t>Correlations study between environmental radioactivity concentrations and some health risk indicators of soil samples in Amman city, Jordan</t>
  </si>
  <si>
    <t>Hamideen, M.S.</t>
  </si>
  <si>
    <t>International Journal of Environmental Analytical Chemistry</t>
  </si>
  <si>
    <t>Hamideen, M.S. (2022).Correlations study between environmental radioactivity concentrations and some health risk indicators of soil samples in Amman city, Jordan. International Journal of Environmental Analytical Chemistry,102(2) 380-390</t>
  </si>
  <si>
    <t>An Internet and wireless networking-based water pipes web application for fault reporting</t>
  </si>
  <si>
    <t>Al-Bayari, O.| Sadoun, B.| Shatnawi, N.</t>
  </si>
  <si>
    <t>International Journal of Communication Systems</t>
  </si>
  <si>
    <t xml:space="preserve">Al-Bayari, O., Sadoun, B., Shatnawi, N. (2020).An Internet and wireless networking-based water pipes web application for fault reporting. International Journal of Communication Systems,33(8) </t>
  </si>
  <si>
    <t>Al-Balqa Applied University| Al-Balqa Applied University</t>
  </si>
  <si>
    <t>Analysis of Digital Utility Endpoints in Smart Grid using Modular Computing Platform</t>
  </si>
  <si>
    <t>Saleh, M.| Khdour, T.| Ferrah, A.| Qasaymeh, M.| Togher, M.</t>
  </si>
  <si>
    <t>2019 Advances in Science and Engineering Technology International Conferences, ASET 2019</t>
  </si>
  <si>
    <t>Saleh, M., Khdour, T., Ferrah, A. and 2 more (...) (2019).Analysis of Digital Utility Endpoints in Smart Grid using Modular Computing Platform. 2019 Advances in Science and Engineering Technology International Conferences, ASET 2019,</t>
  </si>
  <si>
    <t>Al-Balqa Applied University| Higher Colleges of Technology| Tafila Technical University</t>
  </si>
  <si>
    <t>Higher Colleges of Technology| Al-Balqa Applied University| Tafila Technical University</t>
  </si>
  <si>
    <t>Fog computing scheduling algorithm for smart city</t>
  </si>
  <si>
    <t>Alsmadi, A.M.| Aloglah, R.M.A.| Abu-Darwish, N.J.S.| Al Smadi, A.| Alshabanah, M.| Alrajhi, D.| Alkhaldi, H.| Alsmadi, M.K.</t>
  </si>
  <si>
    <t>Alsmadi, A.M., Aloglah, R.M.A., Abu-Darwish, N.J.S. and 5 more (...) (2021).Fog computing scheduling algorithm for smart city. International Journal of Electrical and Computer Engineering,11(3) 2219-2228</t>
  </si>
  <si>
    <t>Imam Abdulrahman Bin Faisal University| Xidian University| Al-Balqa Applied University</t>
  </si>
  <si>
    <t>Al-Balqa Applied University| Xidian University| Imam Abdulrahman Bin Faisal university</t>
  </si>
  <si>
    <t>China| Saudi Arabia| Jordan</t>
  </si>
  <si>
    <t>Investigation of the influence of dimensions and material of the pipes on the water hammer effect in microbial fuel cells wastewater treatment plants</t>
  </si>
  <si>
    <t>Al Bkoor Alrawashdeh, K.| Al-Samrraie, L.A.| Al-Bsoul, A.| Abdullah, A.| Lymoon, A.| Gul, E.| Zhou, H.| Yang, Q.| Bartocci, P.| Fantozzi, F.</t>
  </si>
  <si>
    <t>Sustainable Energy Technologies and Assessments</t>
  </si>
  <si>
    <t>Al Bkoor Alrawashdeh, K., Al-Samrraie, L.A., Al-Bsoul, A. and 7 more (...) (2021).Investigation of the influence of dimensions and material of the pipes on the water hammer effect in microbial fuel cells wastewater treatment plants. Sustainable Energy Technologies and Assessments,44</t>
  </si>
  <si>
    <t>University of Perugia| Al-Balqa Applied University| Huazhong University of Science and Technology</t>
  </si>
  <si>
    <t>Al-Balqa Applied University| Al-Balqa Applied University| Al-Balqa Applied University| Università degli Studi di Perugia| Huazhong University of Science and Technology| Huazhong University of Science and Technology| Università degli Studi di Perugia</t>
  </si>
  <si>
    <t>China| Jordan| Italy</t>
  </si>
  <si>
    <t>Study of the presence of metal elements in sea water in the State of Kuwait</t>
  </si>
  <si>
    <t>Dawagreh, A.-K.M.A.| Hailat, M.M.| Hussam| Al Khasawneh, E.| Sundaramurthy, S.| Titinchi, S.J.J.</t>
  </si>
  <si>
    <t>Ecology, Environment and Conservation</t>
  </si>
  <si>
    <t>Dawagreh, A.-K.M.A., Hailat, M.M., Hussam and 3 more (...) (2019).Study of the presence of metal elements in sea water in the State of Kuwait. Ecology, Environment and Conservation,25S186-S190</t>
  </si>
  <si>
    <t>University of the Western Cape| Maulana Azad National Institute of Technology| Al-Balqa Applied University</t>
  </si>
  <si>
    <t>Al-Balqa Applied University| Maulana Azad National Institute of Technology| University of the Western Cape</t>
  </si>
  <si>
    <t>India| South Africa| Jordan</t>
  </si>
  <si>
    <t>The effect of modifying double continuous flow intersections layout geometric features on their operation</t>
  </si>
  <si>
    <t>Khliefat, I.| Deeb, A.| Mubarak, M.| Naser, M.</t>
  </si>
  <si>
    <t>Open Transportation Journal</t>
  </si>
  <si>
    <t>Khliefat, I., Deeb, A., Mubarak, M. and 1 more (...) (2021).The effect of modifying double continuous flow intersections layout geometric features on their operation. Open Transportation Journal,15(1) 1-10</t>
  </si>
  <si>
    <t>University of Jordan| Al-Balqa Applied University</t>
  </si>
  <si>
    <t>Al-Balqa Applied University| SETS International Company| General Administration of Studies and Design Traffic Studies Department| The University of Jordan</t>
  </si>
  <si>
    <t>Smart Metering Using IoT and ICT for Sustainable Seller Consumer in Smart City</t>
  </si>
  <si>
    <t>Sathish Kumar, L.| Ramanan, M.| Alzubi, J.A.| Jayarajan, P.| Thenmozhi, S.</t>
  </si>
  <si>
    <t>EAI/Springer Innovations in Communication and Computing</t>
  </si>
  <si>
    <t>Sathish Kumar, L., Ramanan, M., Alzubi, J.A. and 2 more (...) (2021).Smart Metering Using IoT and ICT for Sustainable Seller Consumer in Smart City. EAI/Springer Innovations in Communication and Computing,75-89</t>
  </si>
  <si>
    <t>Tamil Nadu Agricultural University| Vellore Institute of Technology| Anna University| Al-Balqa Applied University</t>
  </si>
  <si>
    <t>VIT Bhopal University| Tamil Nadu Agricultural University| Al-Balqa Applied University| Sri Krishna College of Technology</t>
  </si>
  <si>
    <t>India| Jordan</t>
  </si>
  <si>
    <t>Mechanized arc welding of relit-cupronickel composite material</t>
  </si>
  <si>
    <t>Al Quran, F.| Matarneh, M.| Chigarev, V.V.| Belik, A.G.</t>
  </si>
  <si>
    <t>MATEC Web of Conferences</t>
  </si>
  <si>
    <t>Al Quran, F., Matarneh, M., Chigarev, V.V. and 1 more (...) (2017).Mechanized arc welding of relit-cupronickel composite material. MATEC Web of Conferences,106</t>
  </si>
  <si>
    <t>Pryazovskyi State Technical University| Al-Balqa Applied University</t>
  </si>
  <si>
    <t>Al-Balqa Applied University| Pryazovskyi State Technical University</t>
  </si>
  <si>
    <t>Jordan| Ukraine</t>
  </si>
  <si>
    <t>The impact of green human resource management on green supply chain management: The mediating role of green life style</t>
  </si>
  <si>
    <t>Al Shaar, E.M.</t>
  </si>
  <si>
    <t>Jordan Journal of Business Administration</t>
  </si>
  <si>
    <t>Al Shaar, E.M. (2021).The impact of green human resource management on green supply chain management: The mediating role of green life style. Jordan Journal of Business Administration,17(1) 53-76</t>
  </si>
  <si>
    <t>Fiscal decentralization in Jordan</t>
  </si>
  <si>
    <t>Aljaloudi, J.</t>
  </si>
  <si>
    <t>Journal of Governance and Regulation</t>
  </si>
  <si>
    <t>Aljaloudi, J. (2020).Fiscal decentralization in Jordan. Journal of Governance and Regulation,9(4) 37-46</t>
  </si>
  <si>
    <t>Management of artificial intelligence traffic systems in smart cities</t>
  </si>
  <si>
    <t>Assbeihat, J.M.| Rafi, N.</t>
  </si>
  <si>
    <t>Academy of Strategic Management Journal</t>
  </si>
  <si>
    <t>Assbeihat, J.M., Rafi, N. (2021).Management of artificial intelligence traffic systems in smart cities. Academy of Strategic Management Journal,20(2) 1-9</t>
  </si>
  <si>
    <t>Al-Balqa Applied University| National College of Business Administration and Economics</t>
  </si>
  <si>
    <t>No.</t>
  </si>
  <si>
    <t>Publications at Al-Balqa Applied University within SDG 11: Sustanable Cities and Communities (2022)</t>
  </si>
  <si>
    <t>Publications at Al-Balqa Applied University within SDG 11: Sustanable Cities and Communities (2021)</t>
  </si>
  <si>
    <t>Publications at Al-Balqa Applied University within SDG 11: Sustanable Cities and Communities (2020)</t>
  </si>
  <si>
    <t>Publications at Al-Balqa Applied University within SDG 11: Sustanable Cities and Communities (2019)</t>
  </si>
  <si>
    <t>Publications at Al-Balqa Applied University within SDG 11: Sustanable Cities and Communities (2018)</t>
  </si>
  <si>
    <t>Publications at Al-Balqa Applied University within SDG 11: Sustanable Cities and Communities (2017)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</si>
  <si>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</si>
  <si>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</si>
  <si>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</si>
  <si>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</si>
  <si>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</si>
  <si>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</si>
  <si>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</si>
  <si>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</si>
  <si>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</si>
  <si>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</si>
  <si>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</si>
  <si>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</si>
  <si>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</si>
  <si>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</si>
  <si>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</si>
  <si>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</si>
  <si>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</si>
  <si>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</si>
  <si>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</si>
  <si>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</si>
  <si>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</si>
  <si>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</si>
  <si>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</si>
  <si>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</si>
  <si>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</si>
  <si>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</si>
  <si>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</si>
  <si>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</si>
  <si>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</si>
  <si>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</si>
  <si>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</si>
  <si>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</si>
  <si>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</si>
  <si>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</si>
  <si>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</si>
  <si>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</si>
  <si>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</si>
  <si>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</si>
  <si>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</si>
  <si>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</si>
  <si>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</si>
  <si>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</si>
  <si>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</si>
  <si>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</si>
  <si>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</si>
  <si>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</si>
  <si>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</si>
  <si>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</si>
  <si>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</si>
  <si>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</si>
  <si>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</si>
  <si>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</si>
  <si>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</si>
  <si>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</si>
  <si>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</si>
  <si>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</si>
  <si>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</si>
  <si>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</si>
  <si>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</si>
  <si>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</si>
  <si>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</si>
  <si>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</si>
  <si>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</si>
  <si>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</si>
  <si>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</si>
  <si>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</si>
  <si>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</si>
  <si>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</si>
  <si>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</si>
  <si>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</si>
  <si>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</si>
  <si>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</si>
  <si>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</si>
  <si>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</si>
  <si>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</si>
  <si>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</si>
  <si>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</si>
  <si>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</si>
  <si>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</si>
  <si>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</si>
  <si>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</si>
  <si>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</si>
  <si>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</si>
  <si>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</si>
  <si>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</si>
  <si>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</si>
  <si>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</si>
  <si>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</si>
  <si>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</si>
  <si>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</si>
  <si>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</si>
  <si>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</si>
  <si>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</si>
  <si>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</si>
  <si>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</si>
  <si>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</si>
  <si>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Sustainable practices (Affrodable housing)</t>
  </si>
  <si>
    <t>Collaboration wih local authority in planning and development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</si>
</sst>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6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12" xfId="1" applyFont="1" applyFill="1" applyBorder="1" applyAlignment="1">
      <alignment horizontal="center"/>
    </xf>
    <xf numFmtId="0" fontId="3" fillId="6" borderId="13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5" xfId="1" applyFont="1" applyBorder="1" applyAlignment="1">
      <alignment horizontal="center" vertical="center"/>
    </xf>
    <xf numFmtId="0" fontId="5" fillId="24" borderId="16" xfId="1" applyFont="1" applyFill="1" applyBorder="1" applyAlignment="1">
      <alignment horizontal="center"/>
    </xf>
    <xf numFmtId="0" fontId="5" fillId="24" borderId="17" xfId="1" applyFont="1" applyFill="1" applyBorder="1" applyAlignment="1">
      <alignment horizontal="center"/>
    </xf>
    <xf numFmtId="0" fontId="5" fillId="24" borderId="18" xfId="1" applyFont="1" applyFill="1" applyBorder="1" applyAlignment="1">
      <alignment horizontal="center"/>
    </xf>
    <xf numFmtId="0" fontId="7" fillId="0" borderId="0" xfId="1" applyFont="1"/>
    <xf numFmtId="0" fontId="5" fillId="0" borderId="19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C7968C2D-F9B4-4FF8-9A9F-EF3D0CD868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Sustainable Cities and Communities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'SDG11'!$F$6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F99D26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'SDG11'!$C$7:$C$9</c:f>
              <c:strCache>
                <c:ptCount val="3"/>
                <c:pt idx="0">
                  <c:v>University Scientific research on sustainable cities and communities</c:v>
                </c:pt>
                <c:pt idx="1">
                  <c:v>Sustainable practices (Affrodable housing)</c:v>
                </c:pt>
                <c:pt idx="2">
                  <c:v>Collaboration wih local authority in planning and development issues</c:v>
                </c:pt>
              </c:strCache>
            </c:strRef>
          </c:cat>
          <c:val>
            <c:numRef>
              <c:f>'SDG11'!$F$7:$F$9</c:f>
              <c:numCache>
                <c:formatCode>0.00</c:formatCode>
                <c:ptCount val="3"/>
                <c:pt idx="0">
                  <c:v>73.333333333333329</c:v>
                </c:pt>
                <c:pt idx="1">
                  <c:v>15.384615384615385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2-4BA4-9F86-C87727459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58226784"/>
        <c:axId val="458230944"/>
      </c:barChart>
      <c:catAx>
        <c:axId val="458226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30944"/>
        <c:crosses val="autoZero"/>
        <c:auto val="1"/>
        <c:lblAlgn val="ctr"/>
        <c:lblOffset val="100"/>
        <c:noMultiLvlLbl val="0"/>
      </c:catAx>
      <c:valAx>
        <c:axId val="458230944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226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54C196-6B7A-4D20-8EF4-5C9EE929AD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BA3BE2-A111-412A-A180-7A4DEA72C1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152340-C7A2-45F0-BCFD-BE065DCB986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D19B129-3F58-4E11-BCB2-032619C384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5F21A7-AF4E-4FC6-BC41-B43E361603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254145-CF97-40A2-80CF-6868C86B756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91447C-2392-4791-8987-7F01DC82666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412E1E-B307-4859-B02E-D60F9D3D4AF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CEB6997-239F-4BAB-9561-F6A9D7B5C4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339EF8-5018-46E7-AB3F-6052660146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8BD50A-7F85-45AE-A8CF-4D71BC9328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CA12C9E-10BB-4920-B459-6D374F66EF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6B88D8-4B0F-4898-A692-87B1A4BD27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916A14-9968-4CB5-ABF4-F0ECBD6F400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BD322C-1ED3-4E2D-84F4-9379EB5BFA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798A29-A3BB-4CA6-9337-7F3DF10C00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6DA890-866C-4FEC-9CD3-51C794502F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1C8A41-75EF-4B79-9FB9-F8F8FBEBC2F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C5E32F-09A6-4A25-B4EF-A517E4A69A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2C9920-3C5A-45D1-A15D-8274215E6C6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CACACE-3EE7-4B7F-B6F9-30458B05A3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E8358-DF7C-44FD-8BC8-4A67403414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813E58-AA05-46C9-9C04-8764331CC1D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66025A-059C-492E-AB25-E432C710C5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465667-F325-42E2-AC94-7FE155060A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526E881-F8D2-4A41-8E77-8DE591A5577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28A049-765D-402A-9176-704DFE86C5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0F56E5-3178-444C-B441-78229305F6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BF30358-832C-4255-B6C6-55EA0E681D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1264BE-AFF7-4268-87B9-4A386EEE92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A4A4FE-3CC0-48A1-B3C8-158F089F7B0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460DA9-8695-4F5B-9AC7-EFF8AF2DCA3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5E3914-2505-4E52-A8D3-8798C5D3BA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6C6FBA-0C84-4AB1-95EF-32F1C6F8C81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6D9F9B-0D57-4EFB-AF47-51F64CF102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65963B-E1C1-4FB9-A08A-8BCE62176E9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DF6DE7-469D-46AE-8CBF-37ACDD7807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8A2ED3-38E9-400D-8758-5A28FC073D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664353-607C-4CF5-90EC-14CEC49C4DB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A6DEC2-6DFA-4F30-8DF5-023438320E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DE58D3-E334-492C-8D0C-0D5C985335B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C08B49-A3C9-4ED4-8C16-4A034028203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533DF0E-BE05-48A1-A6B3-6C05D011F0E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361930-80E2-47B3-BF2D-67E5165C315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5609E9-AC77-406E-9ED5-F6C2111B11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DB6DD71-2DBE-49C1-985F-4693DDCB3F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00D59B-1FF0-4369-A78F-62202B6C81F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40D13E5-25A3-4219-88EF-33C52B8CDB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251FFF-27FF-4E10-AE13-59E684C7482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2AF54D-F0DF-4425-A1B8-57AC230CCEF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761118-9982-4259-987B-E8D20583D8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68867B-AD3E-4CC1-A9B6-776C8416F7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00C035-6449-40E2-ABD9-349CADCD0DB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B8B9C8-6E0A-4754-8FEC-E5BED08636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5C3D7A-473B-4AAC-81F3-22AF369FB5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31BA52-7556-414A-AC37-463B8DAD3C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BB2359-54BC-44A8-98AB-742DF62645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1438AF-9128-4154-A3D9-0B737191A1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D284ED-0084-4173-BF25-1FCA926127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77A123-9856-422F-9288-35B0022627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61C6CC-ED9B-4A2A-99BA-DE1937B8B35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DE6B5B-7A74-430A-9768-856BF395D3A1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7F7BA6-37CB-4C45-AC86-997507B6A22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A6E0668-C383-476A-894F-F3F74074246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FBAA93-EB4A-4C14-A3E0-97C36720818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DE71F21-1D53-4EC6-9E93-B6B26F5BE2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878F0D-2655-4029-93A8-4C9D78B573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2B2830-C05E-4DC8-B73A-C8EFFDAD5E1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DF5941-C6EC-4708-9FC6-B54CD2378B7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F63B04-2506-4770-9437-1D7B5D12F85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1B7EA3-5866-47FA-9412-46B3F56731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065CF3-0386-4E89-B7A2-55187E5E34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7A08A3-8307-4FD8-98F0-9A8533A4C5B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46EBEE-1EB3-4C32-811E-EC1B54AE5C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18FDCE-F2F0-45F2-AD43-7FBEAD43CC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1F3066-B01D-48B4-B8DB-AEBAC4945830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D5CA17-0450-42E6-9712-9F82D150F10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55E6FF-A7F1-4212-B728-BE13C420D495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0160350-7FC8-4350-B728-02BA7B746F4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C90241-7D1E-4239-B57D-F2DA62865CC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56A570-D7EC-4F8D-90EE-515D5BA569BD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D721B9A-4F42-4885-A940-12F944BCAC7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FE80BA-FBB6-4AD2-AA2C-EBB1EEDBA917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886EED-DA5C-4A51-91F8-241DEC6AF2B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B10410-31A4-4F61-9FD0-E8997F435BFF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A5DB49-7435-4C73-BC84-BA26F038CE6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8C0DA5-7847-4283-B637-6F9CE995299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179AF3-96BA-48C0-9389-EDE5CDCB9948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ECE91E-999A-4B99-9882-E69005273BE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2A560B-A47B-4FD2-9463-1BDD73F6F88D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3DEB1F-CCFB-4408-B00A-0D7A331C439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F576D1-826E-4490-A35B-50823AB3D8ED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8D66F79-3B41-492D-A73A-E31C7183F0E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CE2820-F2D6-401E-A7E9-620E0DDA5A1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ED2EA2-9110-4B8B-900A-9B74899D4E9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027CB3-3ADB-4631-BC7F-4898B4617A0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96A4AA-85E1-466F-A145-EA0E2B354CF8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59C2E4-264A-4910-A7AB-5A07CEA4BDE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1A6CF2-0562-453A-A310-0EF9EC70806E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1E9E7E-FC80-471E-9464-259764EC6006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41B955-68A0-43E5-97EB-977E9241F0C7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3474E8-BC4F-4A1A-9B76-8979CEC52E3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809A6-7FE4-4ED6-876C-B0F2CD986B97}"/>
            </a:ext>
          </a:extLst>
        </xdr:cNvPr>
        <xdr:cNvSpPr>
          <a:spLocks noChangeAspect="1" noChangeArrowheads="1"/>
        </xdr:cNvSpPr>
      </xdr:nvSpPr>
      <xdr:spPr bwMode="auto">
        <a:xfrm>
          <a:off x="61722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2D97E7-DA57-4747-A6E8-5B6377D4F79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2EFAFA-D2CE-4AE6-8E86-6E3F75569165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C3C0EC-FED3-42FC-B882-3992C9097A8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8078B8-CAF0-4644-906D-2AE709AF658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2B5D19-BF54-4D28-BEDE-90FABED333D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16D51B-9EC7-49EA-AD53-AC1B58A85E8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AE9E8A-314E-489A-BD6F-BD2C83E2B31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91C59D-06E5-46E3-91E0-B36002779016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DF1156-E161-48BD-B14E-B19DD136E6A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9FE85C-D0F1-4478-8162-3C1D6D988E9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4D3839-40A2-4AAB-8AB1-5705F55FC69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41CF4E-7C20-4FC1-ACEA-2177A66C6471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24A30F-A496-4848-A8FA-D31359F679BF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037306-F48B-4607-8942-F3B4BDBBABC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41E024-52A9-4679-B981-7EC05516B2C5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EB3C1-60EB-4392-BD2D-A776C376035D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3D9281-F8E0-4F10-90DD-506BBDB285A5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B24BFE-D243-4200-90F3-D6580482695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EF829-95A7-4D38-BC78-08F9918D5929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D1359B-AC31-4BEC-B4E7-3F162D89300C}"/>
            </a:ext>
          </a:extLst>
        </xdr:cNvPr>
        <xdr:cNvSpPr>
          <a:spLocks noChangeAspect="1" noChangeArrowheads="1"/>
        </xdr:cNvSpPr>
      </xdr:nvSpPr>
      <xdr:spPr bwMode="auto">
        <a:xfrm>
          <a:off x="62388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9FC587-54C7-4E81-B0FD-EEBE91744887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17267F-6212-44DF-8DC7-70C9239E821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07F2E2-D251-4736-BAEB-6A7A0BC52E5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4A505D-A331-4A33-BDE8-18A96311DAE5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B9F627-AE07-4CF8-BBC4-9606B1D14B4E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53A431-F210-48CD-9228-2706F8D92E4E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EB4313-49B6-4E91-A1B7-D201FF13C72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86CB86F-8255-4A2D-8C07-6A56B1C14521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B110D1-C8E6-465D-9A2B-8D11AAA30C11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ECDC8D-9ECA-47AF-8CDD-7CD1E496444F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FB5A0D-716B-40FF-A498-379B6F225F5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A533DC-BE93-4C97-A05E-2EB164D8EBF4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6FA3A5-3814-4258-85B4-A20E6B3F9B67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3E082C-60C4-4232-A741-464A90BA1AC3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30AF34-42DA-48B1-991E-1F87BDDAB5CC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2CC62DC-AAB5-428B-A2AD-86F0B8C64D9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0F12F5-A0FE-480E-AFF7-A23076CA4946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27613-150F-4AD7-A2D7-8D8FF409C08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B5CC68-4680-4ACD-B20E-ACF01061F7A1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F03A87-548E-4684-A3C9-BA9F47523968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E4CA99-C85D-4F73-BFDC-473553E45FA2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3CFEA94-ABE0-4176-A07C-37A770BC8DAC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6773CE-70D3-4809-9813-D52FB156F575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0380F0-0036-48E0-9E3B-A84DAB13B7ED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8BD346-B648-4274-8137-FB0486E1A101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613319-4C8C-4828-BB64-513EED3BE6DF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A9BD6D-AD6B-41F7-8186-B67CE7AD9148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383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DF1C2E-D63D-4952-B68E-6CA22DD35795}"/>
            </a:ext>
          </a:extLst>
        </xdr:cNvPr>
        <xdr:cNvSpPr>
          <a:spLocks noChangeAspect="1" noChangeArrowheads="1"/>
        </xdr:cNvSpPr>
      </xdr:nvSpPr>
      <xdr:spPr bwMode="auto">
        <a:xfrm>
          <a:off x="5133975" y="18383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04BA32-B253-4988-9505-DF0FF861E326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93F7E2-A47B-4F2A-8DC4-99D102916023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EAD4F6-2DF6-4882-BAD7-E3E367C7410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18CBAA4-BE6B-4D4C-90D4-A769D5F7C94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E9F2E9-65D8-4F0F-B2FA-CB6D5FF2067A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FE065B-5280-4288-A624-A57717F2FD64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E51605-7BA1-423C-A66B-6F0C726EEE6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2C4A27-674A-4D96-AF36-B3390A97AA8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F4A311-9213-4EDE-B564-A643279B03CB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28BD89-AECF-40E6-8085-4B04C6EBB6F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AE8609-028D-460F-9566-2936182C41D7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D5292F-0811-4EF5-B443-7BBD033D64AA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3F20AA-4FA0-4879-9808-3237E685EB5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3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BCDCA3-65FC-4ABC-802B-926F25A128C6}"/>
            </a:ext>
          </a:extLst>
        </xdr:cNvPr>
        <xdr:cNvSpPr>
          <a:spLocks noChangeAspect="1" noChangeArrowheads="1"/>
        </xdr:cNvSpPr>
      </xdr:nvSpPr>
      <xdr:spPr bwMode="auto">
        <a:xfrm>
          <a:off x="5724525" y="6191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6D5E5F6-4757-45A8-9CF4-56A80B134BA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637F2E-72A9-446E-B67A-5B7FD9FEC82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74811A-227A-40CF-8532-CA13F741A21B}"/>
            </a:ext>
          </a:extLst>
        </xdr:cNvPr>
        <xdr:cNvSpPr>
          <a:spLocks noChangeAspect="1" noChangeArrowheads="1"/>
        </xdr:cNvSpPr>
      </xdr:nvSpPr>
      <xdr:spPr bwMode="auto">
        <a:xfrm>
          <a:off x="617220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BC2A4C-2D0A-4190-BCC1-7AEFBF5EA09E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0F036B-5D2F-4433-8FB7-ACCB6AD892AA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8D7492-4801-4C9C-B5AE-EC218C78D5E8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0EE302-044D-4806-B6D5-3B43D77C712C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772E64-3EA8-4B91-982D-3C0766E1A6C8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67644F-398E-4E93-AD7B-9B33DBCA42BA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664C1C-C367-4E57-BA8D-3576E8EF1E08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00ADDF-CF4D-4195-9549-F67C5BA767D9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2E1732-9737-433E-9021-5450BE5173F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AED28F-C98C-4391-B1A3-D5E6DA800BAE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A9DD54C-DB75-4738-B209-00452D1BB4F5}"/>
            </a:ext>
          </a:extLst>
        </xdr:cNvPr>
        <xdr:cNvSpPr>
          <a:spLocks noChangeAspect="1" noChangeArrowheads="1"/>
        </xdr:cNvSpPr>
      </xdr:nvSpPr>
      <xdr:spPr bwMode="auto">
        <a:xfrm>
          <a:off x="57245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F9F81E-C826-4052-AA68-0BABC61AF6C8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92CC8C-6361-49E2-B6BC-922D1F8207DE}"/>
            </a:ext>
          </a:extLst>
        </xdr:cNvPr>
        <xdr:cNvSpPr>
          <a:spLocks noChangeAspect="1" noChangeArrowheads="1"/>
        </xdr:cNvSpPr>
      </xdr:nvSpPr>
      <xdr:spPr bwMode="auto">
        <a:xfrm>
          <a:off x="590550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A92979-01A1-4E63-B6C7-D5CD8AAA1FCE}"/>
            </a:ext>
          </a:extLst>
        </xdr:cNvPr>
        <xdr:cNvSpPr>
          <a:spLocks noChangeAspect="1" noChangeArrowheads="1"/>
        </xdr:cNvSpPr>
      </xdr:nvSpPr>
      <xdr:spPr bwMode="auto">
        <a:xfrm>
          <a:off x="572452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7C6424-5367-4679-8801-9BF7937C43E0}"/>
            </a:ext>
          </a:extLst>
        </xdr:cNvPr>
        <xdr:cNvSpPr>
          <a:spLocks noChangeAspect="1" noChangeArrowheads="1"/>
        </xdr:cNvSpPr>
      </xdr:nvSpPr>
      <xdr:spPr bwMode="auto">
        <a:xfrm>
          <a:off x="590550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1B4CEE-3D40-4FB0-8B70-CD713F41A0D9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0FD6C1-33E4-4367-A1EE-45319A517481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5D597A-19FB-4248-AD5E-EBD817A0F0C3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ADDE1A-3672-4889-AC47-15DF4650E967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85BD0B-18CE-4FBD-AB37-DA27E46D0BB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1BFD9C-BB5A-46D3-943F-EB0FFC8B245D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1A1FA-C853-4F54-8DCC-9BF51A27FDD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67FD5E-351B-4F41-B5F1-FB7460DF1E2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7D797C-A553-4B42-A318-87A12B7307A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B7199F-43B7-4176-BA1A-311FE92E5F2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2287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10</xdr:row>
      <xdr:rowOff>0</xdr:rowOff>
    </xdr:from>
    <xdr:to>
      <xdr:col>6</xdr:col>
      <xdr:colOff>123825</xdr:colOff>
      <xdr:row>24</xdr:row>
      <xdr:rowOff>107156</xdr:rowOff>
    </xdr:to>
    <xdr:graphicFrame macro="">
      <xdr:nvGraphicFramePr>
        <xdr:cNvPr id="120" name="Chart 119">
          <a:extLst>
            <a:ext uri="{FF2B5EF4-FFF2-40B4-BE49-F238E27FC236}">
              <a16:creationId xmlns:a16="http://schemas.microsoft.com/office/drawing/2014/main" id="{7FF3A0CB-E07B-4284-A206-498EDBE70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F02A31-A689-4424-A995-EB76F6536C25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BF53F5-65C2-4501-89E1-D4CA65667A7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2B8AB1-C03A-4B5D-9E62-A17153DC9CC3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B5310E-BB78-4936-BE3A-08B8A757667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663950-4B79-4114-9E01-74CFA0F6F257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2287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6</xdr:col>
      <xdr:colOff>19050</xdr:colOff>
      <xdr:row>0</xdr:row>
      <xdr:rowOff>38100</xdr:rowOff>
    </xdr:from>
    <xdr:to>
      <xdr:col>8</xdr:col>
      <xdr:colOff>124035</xdr:colOff>
      <xdr:row>7</xdr:row>
      <xdr:rowOff>95459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A17EAE00-58D2-48A0-8623-E92A6608E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19975" y="38100"/>
          <a:ext cx="1505160" cy="1495634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003617-9A14-41C9-90E6-FA527660299D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450388-4E39-4CE6-9664-F93951D38625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795F2A-917D-4B81-8774-CA8DEF4FEF39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6ABE30-7E83-4AB6-85C6-F4AF4FD1BF34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8963FC-BB9C-4ED0-8C6B-630D7D9C7DC7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B6556C-8819-4D1F-B3FD-727019B94F6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6AAA61-01CF-42A5-B265-FA38390B4E71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67433D-0440-41FF-B1F8-49B8D4BBE02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9FFB8B-51F3-4491-9639-2A8D90D99DA9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C496A30-A62D-48C8-A521-6D46944A85CF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4F3C96-21D5-4A7F-9E7E-0A2BB3A6562C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9FB2E-9A3F-4D81-86A0-67A4D30E8F32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27587D-0DEC-4998-9635-C632D1FA374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773ECD-CCAA-4406-A5F9-EFB35C64A88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65E565-A638-4DDB-86B7-9487A2629FB7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E3E9EA-F1C4-458E-88E2-34CA239E3E7B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493C7C-8719-4B76-BCB1-554EAFDE9DA5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01B019-8F31-4D47-AA87-4A4F5EEB3064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E7ABFC-DF61-4E56-A275-B9F2269BDBF6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862AD1-40C3-4363-8188-51459135D95A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220FB3-282E-4CFC-8FC7-2AB44762D61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280B10-8026-48CA-9D59-3F8A60C1B8E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0B2937-2165-4010-B58C-1887171038C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46A9C7-DAC5-4574-80C4-AC6C5D336DA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54E181-6E44-4F79-B261-3300111A1E78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86C01D-2B36-4CDD-B5BA-2D3309C013FA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DEB95E-D3D3-4436-AD79-8B6563CEDAAD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7A1D808-24EF-4A54-96A9-75A23F93FCE4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02C7BF-A592-4819-A6AC-16052BEDD267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0F647E-9BF9-400A-8FC3-01DAF637BB8F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4485C1-CB1F-4922-B498-7856C5027D01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C6549B-7FA7-4D21-AC39-6758DD66E876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26D5A0-8A3D-4A36-9DE2-8F855270A4EE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95F293-6D31-4A4B-B81A-66DDCDD2926D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928FCF-8D96-4D64-8F9F-C3DE87FF647D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0E37F2-387B-4135-A917-92DA767B1284}"/>
            </a:ext>
          </a:extLst>
        </xdr:cNvPr>
        <xdr:cNvSpPr>
          <a:spLocks noChangeAspect="1" noChangeArrowheads="1"/>
        </xdr:cNvSpPr>
      </xdr:nvSpPr>
      <xdr:spPr bwMode="auto">
        <a:xfrm>
          <a:off x="49530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87A417-B3B3-4977-BE9F-2E7B7863BEC5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9BA7B4-6835-402A-A777-3EE5BE30C8D2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615F8C-C90D-4558-9A4D-2FB41EF11DF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B905D7-93B7-45DE-8411-ADFADC44C3DD}"/>
            </a:ext>
          </a:extLst>
        </xdr:cNvPr>
        <xdr:cNvSpPr>
          <a:spLocks noChangeAspect="1" noChangeArrowheads="1"/>
        </xdr:cNvSpPr>
      </xdr:nvSpPr>
      <xdr:spPr bwMode="auto">
        <a:xfrm>
          <a:off x="572452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43EEEF-21DF-4A24-BBDF-164F56C2DA56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28CEBB-87A3-48F4-BDE3-AC7F96B7D70C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A77F9D-5F74-43AF-B6FF-658C52F0F2B9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3A9697-8D15-41EF-B110-C616E103D668}"/>
            </a:ext>
          </a:extLst>
        </xdr:cNvPr>
        <xdr:cNvSpPr>
          <a:spLocks noChangeAspect="1" noChangeArrowheads="1"/>
        </xdr:cNvSpPr>
      </xdr:nvSpPr>
      <xdr:spPr bwMode="auto">
        <a:xfrm>
          <a:off x="6457950" y="18288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 t="str">
            <v>A/T%</v>
          </cell>
        </row>
        <row r="7">
          <cell r="C7" t="str">
            <v>University Scientific research on sustainable cities and communities</v>
          </cell>
          <cell r="F7">
            <v>73.333333333333329</v>
          </cell>
        </row>
        <row r="8">
          <cell r="C8" t="str">
            <v>Sustainable practices (Affrodable housing)</v>
          </cell>
          <cell r="F8">
            <v>15.384615384615385</v>
          </cell>
        </row>
        <row r="9">
          <cell r="C9" t="str">
            <v>Collaboration wih local authority in planning and development issues</v>
          </cell>
          <cell r="F9">
            <v>70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46">
          <cell r="F46">
            <v>11</v>
          </cell>
          <cell r="G46">
            <v>15</v>
          </cell>
          <cell r="H46">
            <v>73.333333333333329</v>
          </cell>
        </row>
        <row r="47">
          <cell r="F47">
            <v>2</v>
          </cell>
          <cell r="G47">
            <v>13</v>
          </cell>
          <cell r="H47">
            <v>15.384615384615385</v>
          </cell>
        </row>
        <row r="48">
          <cell r="F48">
            <v>14</v>
          </cell>
          <cell r="G48">
            <v>20</v>
          </cell>
          <cell r="H48">
            <v>70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55A91-4CC6-4E18-8590-14F68EFF57A5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1" customWidth="1"/>
    <col min="2" max="2" width="5.85546875" style="21" customWidth="1"/>
    <col min="3" max="3" width="41.140625" style="21" customWidth="1"/>
    <col min="4" max="4" width="9.140625" style="21"/>
    <col min="5" max="5" width="85" style="22" customWidth="1"/>
    <col min="6" max="6" width="11.7109375" style="21" bestFit="1" customWidth="1"/>
    <col min="7" max="7" width="9.5703125" style="21" bestFit="1" customWidth="1"/>
    <col min="8" max="8" width="14.42578125" style="21" customWidth="1"/>
    <col min="9" max="11" width="9.140625" style="21"/>
    <col min="12" max="12" width="79.28515625" style="21" bestFit="1" customWidth="1"/>
    <col min="13" max="16384" width="9.140625" style="21"/>
  </cols>
  <sheetData>
    <row r="1" spans="2:12" ht="15.75" thickBot="1" x14ac:dyDescent="0.3"/>
    <row r="2" spans="2:12" ht="18" thickBot="1" x14ac:dyDescent="0.35">
      <c r="B2" s="23" t="s">
        <v>243</v>
      </c>
      <c r="C2" s="24"/>
      <c r="D2" s="25"/>
      <c r="E2" s="23" t="s">
        <v>244</v>
      </c>
      <c r="F2" s="24"/>
      <c r="G2" s="25"/>
    </row>
    <row r="3" spans="2:12" ht="17.25" x14ac:dyDescent="0.25">
      <c r="E3" s="26"/>
    </row>
    <row r="4" spans="2:12" s="30" customFormat="1" ht="15.75" x14ac:dyDescent="0.25">
      <c r="B4" s="27" t="s">
        <v>235</v>
      </c>
      <c r="C4" s="27" t="s">
        <v>245</v>
      </c>
      <c r="D4" s="27" t="s">
        <v>246</v>
      </c>
      <c r="E4" s="28" t="s">
        <v>247</v>
      </c>
      <c r="F4" s="29">
        <v>2022</v>
      </c>
      <c r="G4" s="29"/>
      <c r="H4" s="29"/>
    </row>
    <row r="5" spans="2:12" s="30" customFormat="1" ht="15.75" x14ac:dyDescent="0.25">
      <c r="B5" s="27"/>
      <c r="C5" s="27"/>
      <c r="D5" s="27"/>
      <c r="E5" s="28"/>
      <c r="F5" s="31" t="s">
        <v>248</v>
      </c>
      <c r="G5" s="31" t="s">
        <v>249</v>
      </c>
      <c r="H5" s="31" t="s">
        <v>250</v>
      </c>
    </row>
    <row r="6" spans="2:12" s="39" customFormat="1" ht="15.75" x14ac:dyDescent="0.25">
      <c r="B6" s="32">
        <v>1</v>
      </c>
      <c r="C6" s="33" t="s">
        <v>251</v>
      </c>
      <c r="D6" s="34" t="s">
        <v>252</v>
      </c>
      <c r="E6" s="35" t="s">
        <v>253</v>
      </c>
      <c r="F6" s="36">
        <v>0</v>
      </c>
      <c r="G6" s="37">
        <v>5</v>
      </c>
      <c r="H6" s="38">
        <f t="shared" ref="H6:H67" si="0">F6/G6*100</f>
        <v>0</v>
      </c>
      <c r="L6" s="30"/>
    </row>
    <row r="7" spans="2:12" ht="15.75" x14ac:dyDescent="0.25">
      <c r="B7" s="32"/>
      <c r="C7" s="32"/>
      <c r="D7" s="34" t="s">
        <v>254</v>
      </c>
      <c r="E7" s="35" t="s">
        <v>255</v>
      </c>
      <c r="F7" s="37">
        <v>21000</v>
      </c>
      <c r="G7" s="37">
        <v>31879</v>
      </c>
      <c r="H7" s="38">
        <f t="shared" si="0"/>
        <v>65.874086389159004</v>
      </c>
      <c r="L7" s="30"/>
    </row>
    <row r="8" spans="2:12" ht="15.75" x14ac:dyDescent="0.25">
      <c r="B8" s="32"/>
      <c r="C8" s="32"/>
      <c r="D8" s="34"/>
      <c r="E8" s="35" t="s">
        <v>256</v>
      </c>
      <c r="F8" s="37">
        <v>135</v>
      </c>
      <c r="G8" s="37">
        <v>150</v>
      </c>
      <c r="H8" s="38">
        <f t="shared" si="0"/>
        <v>90</v>
      </c>
    </row>
    <row r="9" spans="2:12" s="39" customFormat="1" ht="15.75" x14ac:dyDescent="0.25">
      <c r="B9" s="40">
        <v>2</v>
      </c>
      <c r="C9" s="41" t="s">
        <v>257</v>
      </c>
      <c r="D9" s="42" t="s">
        <v>252</v>
      </c>
      <c r="E9" s="43" t="s">
        <v>258</v>
      </c>
      <c r="F9" s="44">
        <v>3</v>
      </c>
      <c r="G9" s="45">
        <v>5</v>
      </c>
      <c r="H9" s="46">
        <f t="shared" si="0"/>
        <v>60</v>
      </c>
    </row>
    <row r="10" spans="2:12" ht="15.75" x14ac:dyDescent="0.25">
      <c r="B10" s="40"/>
      <c r="C10" s="41"/>
      <c r="D10" s="42" t="s">
        <v>254</v>
      </c>
      <c r="E10" s="43" t="s">
        <v>259</v>
      </c>
      <c r="F10" s="45">
        <v>3</v>
      </c>
      <c r="G10" s="45">
        <v>4</v>
      </c>
      <c r="H10" s="46">
        <f t="shared" si="0"/>
        <v>75</v>
      </c>
      <c r="J10" s="39"/>
    </row>
    <row r="11" spans="2:12" ht="15.75" x14ac:dyDescent="0.25">
      <c r="B11" s="40"/>
      <c r="C11" s="41"/>
      <c r="D11" s="42" t="s">
        <v>260</v>
      </c>
      <c r="E11" s="47" t="s">
        <v>261</v>
      </c>
      <c r="F11" s="45">
        <v>225</v>
      </c>
      <c r="G11" s="45">
        <v>250</v>
      </c>
      <c r="H11" s="46">
        <f t="shared" si="0"/>
        <v>90</v>
      </c>
      <c r="J11" s="39"/>
    </row>
    <row r="12" spans="2:12" ht="15.75" x14ac:dyDescent="0.25">
      <c r="B12" s="40"/>
      <c r="C12" s="41"/>
      <c r="D12" s="42" t="s">
        <v>262</v>
      </c>
      <c r="E12" s="48" t="s">
        <v>263</v>
      </c>
      <c r="F12" s="45">
        <v>6</v>
      </c>
      <c r="G12" s="45">
        <v>8</v>
      </c>
      <c r="H12" s="46">
        <f t="shared" si="0"/>
        <v>75</v>
      </c>
      <c r="J12" s="39"/>
    </row>
    <row r="13" spans="2:12" s="39" customFormat="1" ht="15.75" x14ac:dyDescent="0.25">
      <c r="B13" s="49">
        <v>3</v>
      </c>
      <c r="C13" s="50" t="s">
        <v>264</v>
      </c>
      <c r="D13" s="51" t="s">
        <v>252</v>
      </c>
      <c r="E13" s="52" t="s">
        <v>265</v>
      </c>
      <c r="F13" s="53">
        <v>46</v>
      </c>
      <c r="G13" s="54">
        <v>55</v>
      </c>
      <c r="H13" s="55">
        <f t="shared" si="0"/>
        <v>83.636363636363626</v>
      </c>
    </row>
    <row r="14" spans="2:12" ht="15.75" x14ac:dyDescent="0.25">
      <c r="B14" s="49"/>
      <c r="C14" s="50"/>
      <c r="D14" s="51" t="s">
        <v>254</v>
      </c>
      <c r="E14" s="56" t="s">
        <v>266</v>
      </c>
      <c r="F14" s="54">
        <v>640</v>
      </c>
      <c r="G14" s="54">
        <v>700</v>
      </c>
      <c r="H14" s="55">
        <f t="shared" si="0"/>
        <v>91.428571428571431</v>
      </c>
      <c r="J14" s="39"/>
    </row>
    <row r="15" spans="2:12" ht="15.75" x14ac:dyDescent="0.25">
      <c r="B15" s="49"/>
      <c r="C15" s="50"/>
      <c r="D15" s="51" t="s">
        <v>260</v>
      </c>
      <c r="E15" s="56" t="s">
        <v>267</v>
      </c>
      <c r="F15" s="54">
        <v>43</v>
      </c>
      <c r="G15" s="54">
        <v>50</v>
      </c>
      <c r="H15" s="55">
        <f t="shared" si="0"/>
        <v>86</v>
      </c>
      <c r="J15" s="39"/>
    </row>
    <row r="16" spans="2:12" ht="15.75" x14ac:dyDescent="0.25">
      <c r="B16" s="49"/>
      <c r="C16" s="50"/>
      <c r="D16" s="51" t="s">
        <v>262</v>
      </c>
      <c r="E16" s="56" t="s">
        <v>268</v>
      </c>
      <c r="F16" s="54">
        <v>4</v>
      </c>
      <c r="G16" s="54">
        <v>5</v>
      </c>
      <c r="H16" s="55">
        <f t="shared" si="0"/>
        <v>80</v>
      </c>
      <c r="J16" s="39"/>
    </row>
    <row r="17" spans="2:10" ht="15.75" x14ac:dyDescent="0.25">
      <c r="B17" s="49"/>
      <c r="C17" s="50"/>
      <c r="D17" s="51" t="s">
        <v>269</v>
      </c>
      <c r="E17" s="56" t="s">
        <v>270</v>
      </c>
      <c r="F17" s="54">
        <v>12</v>
      </c>
      <c r="G17" s="54">
        <v>15</v>
      </c>
      <c r="H17" s="55">
        <f t="shared" si="0"/>
        <v>80</v>
      </c>
      <c r="J17" s="39"/>
    </row>
    <row r="18" spans="2:10" s="39" customFormat="1" ht="15.75" x14ac:dyDescent="0.25">
      <c r="B18" s="57">
        <v>4</v>
      </c>
      <c r="C18" s="58" t="s">
        <v>271</v>
      </c>
      <c r="D18" s="59" t="s">
        <v>252</v>
      </c>
      <c r="E18" s="60" t="s">
        <v>272</v>
      </c>
      <c r="F18" s="61">
        <v>3</v>
      </c>
      <c r="G18" s="62">
        <v>5</v>
      </c>
      <c r="H18" s="63">
        <f t="shared" si="0"/>
        <v>60</v>
      </c>
    </row>
    <row r="19" spans="2:10" ht="15.75" x14ac:dyDescent="0.25">
      <c r="B19" s="57"/>
      <c r="C19" s="58"/>
      <c r="D19" s="59" t="s">
        <v>254</v>
      </c>
      <c r="E19" s="60" t="s">
        <v>273</v>
      </c>
      <c r="F19" s="62">
        <v>66</v>
      </c>
      <c r="G19" s="62">
        <v>75</v>
      </c>
      <c r="H19" s="63">
        <f t="shared" si="0"/>
        <v>88</v>
      </c>
      <c r="J19" s="39"/>
    </row>
    <row r="20" spans="2:10" ht="15.75" x14ac:dyDescent="0.25">
      <c r="B20" s="57"/>
      <c r="C20" s="58"/>
      <c r="D20" s="59" t="s">
        <v>260</v>
      </c>
      <c r="E20" s="64" t="s">
        <v>274</v>
      </c>
      <c r="F20" s="62">
        <v>96</v>
      </c>
      <c r="G20" s="62">
        <v>98</v>
      </c>
      <c r="H20" s="63">
        <f t="shared" si="0"/>
        <v>97.959183673469383</v>
      </c>
      <c r="J20" s="39"/>
    </row>
    <row r="21" spans="2:10" ht="15.75" x14ac:dyDescent="0.25">
      <c r="B21" s="57"/>
      <c r="C21" s="58"/>
      <c r="D21" s="59" t="s">
        <v>262</v>
      </c>
      <c r="E21" s="60" t="s">
        <v>275</v>
      </c>
      <c r="F21" s="62">
        <v>64</v>
      </c>
      <c r="G21" s="62">
        <v>70</v>
      </c>
      <c r="H21" s="63">
        <f t="shared" si="0"/>
        <v>91.428571428571431</v>
      </c>
      <c r="J21" s="39"/>
    </row>
    <row r="22" spans="2:10" ht="15.75" x14ac:dyDescent="0.25">
      <c r="B22" s="65">
        <v>5</v>
      </c>
      <c r="C22" s="66" t="s">
        <v>276</v>
      </c>
      <c r="D22" s="67" t="s">
        <v>252</v>
      </c>
      <c r="E22" s="68" t="s">
        <v>277</v>
      </c>
      <c r="F22" s="69">
        <v>1</v>
      </c>
      <c r="G22" s="70">
        <v>5</v>
      </c>
      <c r="H22" s="71">
        <f t="shared" si="0"/>
        <v>20</v>
      </c>
      <c r="J22" s="39"/>
    </row>
    <row r="23" spans="2:10" s="39" customFormat="1" ht="15.75" x14ac:dyDescent="0.25">
      <c r="B23" s="65"/>
      <c r="C23" s="66"/>
      <c r="D23" s="67" t="s">
        <v>254</v>
      </c>
      <c r="E23" s="68" t="s">
        <v>278</v>
      </c>
      <c r="F23" s="70">
        <v>40</v>
      </c>
      <c r="G23" s="70">
        <v>50</v>
      </c>
      <c r="H23" s="71">
        <f t="shared" si="0"/>
        <v>80</v>
      </c>
    </row>
    <row r="24" spans="2:10" ht="15.75" x14ac:dyDescent="0.25">
      <c r="B24" s="65"/>
      <c r="C24" s="66"/>
      <c r="D24" s="67" t="s">
        <v>260</v>
      </c>
      <c r="E24" s="68" t="s">
        <v>279</v>
      </c>
      <c r="F24" s="70">
        <v>3</v>
      </c>
      <c r="G24" s="70">
        <v>5</v>
      </c>
      <c r="H24" s="71">
        <f t="shared" si="0"/>
        <v>60</v>
      </c>
      <c r="J24" s="39"/>
    </row>
    <row r="25" spans="2:10" ht="31.5" x14ac:dyDescent="0.25">
      <c r="B25" s="65"/>
      <c r="C25" s="66"/>
      <c r="D25" s="67" t="s">
        <v>262</v>
      </c>
      <c r="E25" s="68" t="s">
        <v>280</v>
      </c>
      <c r="F25" s="70">
        <v>14</v>
      </c>
      <c r="G25" s="70">
        <v>17</v>
      </c>
      <c r="H25" s="71">
        <f t="shared" si="0"/>
        <v>82.35294117647058</v>
      </c>
      <c r="J25" s="39"/>
    </row>
    <row r="26" spans="2:10" s="39" customFormat="1" ht="15.75" x14ac:dyDescent="0.25">
      <c r="B26" s="72">
        <v>6</v>
      </c>
      <c r="C26" s="73" t="s">
        <v>281</v>
      </c>
      <c r="D26" s="74" t="s">
        <v>252</v>
      </c>
      <c r="E26" s="75" t="s">
        <v>282</v>
      </c>
      <c r="F26" s="76">
        <v>3</v>
      </c>
      <c r="G26" s="77">
        <v>5</v>
      </c>
      <c r="H26" s="78">
        <f t="shared" si="0"/>
        <v>60</v>
      </c>
    </row>
    <row r="27" spans="2:10" ht="15.75" x14ac:dyDescent="0.25">
      <c r="B27" s="72"/>
      <c r="C27" s="73"/>
      <c r="D27" s="74" t="s">
        <v>254</v>
      </c>
      <c r="E27" s="75" t="s">
        <v>283</v>
      </c>
      <c r="F27" s="77">
        <v>40</v>
      </c>
      <c r="G27" s="77">
        <v>60</v>
      </c>
      <c r="H27" s="78">
        <f t="shared" si="0"/>
        <v>66.666666666666657</v>
      </c>
      <c r="J27" s="39"/>
    </row>
    <row r="28" spans="2:10" ht="15.75" x14ac:dyDescent="0.25">
      <c r="B28" s="72"/>
      <c r="C28" s="73"/>
      <c r="D28" s="74" t="s">
        <v>260</v>
      </c>
      <c r="E28" s="75" t="s">
        <v>284</v>
      </c>
      <c r="F28" s="77">
        <v>2</v>
      </c>
      <c r="G28" s="77">
        <v>3</v>
      </c>
      <c r="H28" s="78">
        <f t="shared" si="0"/>
        <v>66.666666666666657</v>
      </c>
      <c r="J28" s="39"/>
    </row>
    <row r="29" spans="2:10" ht="15.75" x14ac:dyDescent="0.25">
      <c r="B29" s="72"/>
      <c r="C29" s="73"/>
      <c r="D29" s="74" t="s">
        <v>262</v>
      </c>
      <c r="E29" s="75" t="s">
        <v>285</v>
      </c>
      <c r="F29" s="77">
        <v>5</v>
      </c>
      <c r="G29" s="77">
        <v>6</v>
      </c>
      <c r="H29" s="78">
        <f t="shared" si="0"/>
        <v>83.333333333333343</v>
      </c>
      <c r="J29" s="39"/>
    </row>
    <row r="30" spans="2:10" ht="15.75" x14ac:dyDescent="0.25">
      <c r="B30" s="72"/>
      <c r="C30" s="73"/>
      <c r="D30" s="74" t="s">
        <v>269</v>
      </c>
      <c r="E30" s="75" t="s">
        <v>286</v>
      </c>
      <c r="F30" s="77">
        <v>5</v>
      </c>
      <c r="G30" s="77">
        <v>6</v>
      </c>
      <c r="H30" s="78">
        <f t="shared" si="0"/>
        <v>83.333333333333343</v>
      </c>
      <c r="J30" s="39"/>
    </row>
    <row r="31" spans="2:10" s="39" customFormat="1" ht="15.75" x14ac:dyDescent="0.25">
      <c r="B31" s="79">
        <v>7</v>
      </c>
      <c r="C31" s="80" t="s">
        <v>287</v>
      </c>
      <c r="D31" s="81" t="s">
        <v>252</v>
      </c>
      <c r="E31" s="82" t="s">
        <v>288</v>
      </c>
      <c r="F31" s="83">
        <v>10</v>
      </c>
      <c r="G31" s="84">
        <v>12</v>
      </c>
      <c r="H31" s="85">
        <f t="shared" si="0"/>
        <v>83.333333333333343</v>
      </c>
    </row>
    <row r="32" spans="2:10" ht="15.75" x14ac:dyDescent="0.25">
      <c r="B32" s="79"/>
      <c r="C32" s="80"/>
      <c r="D32" s="81" t="s">
        <v>254</v>
      </c>
      <c r="E32" s="82" t="s">
        <v>289</v>
      </c>
      <c r="F32" s="84">
        <v>1276</v>
      </c>
      <c r="G32" s="84">
        <v>19351</v>
      </c>
      <c r="H32" s="85">
        <f t="shared" si="0"/>
        <v>6.5939744716035351</v>
      </c>
      <c r="J32" s="39"/>
    </row>
    <row r="33" spans="2:10" ht="15.75" x14ac:dyDescent="0.25">
      <c r="B33" s="79"/>
      <c r="C33" s="80"/>
      <c r="D33" s="81" t="s">
        <v>260</v>
      </c>
      <c r="E33" s="82" t="s">
        <v>290</v>
      </c>
      <c r="F33" s="84">
        <v>3</v>
      </c>
      <c r="G33" s="84">
        <v>5</v>
      </c>
      <c r="H33" s="85">
        <f t="shared" si="0"/>
        <v>60</v>
      </c>
      <c r="J33" s="39"/>
    </row>
    <row r="34" spans="2:10" ht="15.75" x14ac:dyDescent="0.25">
      <c r="B34" s="79"/>
      <c r="C34" s="80"/>
      <c r="D34" s="81" t="s">
        <v>262</v>
      </c>
      <c r="E34" s="82" t="s">
        <v>291</v>
      </c>
      <c r="F34" s="84">
        <v>5366</v>
      </c>
      <c r="G34" s="84">
        <v>4261</v>
      </c>
      <c r="H34" s="85">
        <f t="shared" si="0"/>
        <v>125.93287960572634</v>
      </c>
      <c r="J34" s="39"/>
    </row>
    <row r="35" spans="2:10" s="39" customFormat="1" ht="15.75" x14ac:dyDescent="0.25">
      <c r="B35" s="86">
        <v>8</v>
      </c>
      <c r="C35" s="87" t="s">
        <v>292</v>
      </c>
      <c r="D35" s="88" t="s">
        <v>252</v>
      </c>
      <c r="E35" s="89" t="s">
        <v>293</v>
      </c>
      <c r="F35" s="90">
        <v>3</v>
      </c>
      <c r="G35" s="91">
        <v>5</v>
      </c>
      <c r="H35" s="92">
        <f t="shared" si="0"/>
        <v>60</v>
      </c>
    </row>
    <row r="36" spans="2:10" ht="15.75" x14ac:dyDescent="0.25">
      <c r="B36" s="86"/>
      <c r="C36" s="87"/>
      <c r="D36" s="88" t="s">
        <v>254</v>
      </c>
      <c r="E36" s="89" t="s">
        <v>294</v>
      </c>
      <c r="F36" s="91">
        <v>82</v>
      </c>
      <c r="G36" s="91">
        <v>85</v>
      </c>
      <c r="H36" s="92">
        <f t="shared" si="0"/>
        <v>96.470588235294116</v>
      </c>
      <c r="J36" s="39"/>
    </row>
    <row r="37" spans="2:10" ht="15.75" x14ac:dyDescent="0.25">
      <c r="B37" s="86"/>
      <c r="C37" s="87"/>
      <c r="D37" s="88" t="s">
        <v>260</v>
      </c>
      <c r="E37" s="89" t="s">
        <v>295</v>
      </c>
      <c r="F37" s="91">
        <v>4</v>
      </c>
      <c r="G37" s="91">
        <v>5</v>
      </c>
      <c r="H37" s="92">
        <f t="shared" si="0"/>
        <v>80</v>
      </c>
      <c r="J37" s="39"/>
    </row>
    <row r="38" spans="2:10" ht="15.75" x14ac:dyDescent="0.25">
      <c r="B38" s="86"/>
      <c r="C38" s="87"/>
      <c r="D38" s="88" t="s">
        <v>262</v>
      </c>
      <c r="E38" s="89" t="s">
        <v>296</v>
      </c>
      <c r="F38" s="91">
        <v>86</v>
      </c>
      <c r="G38" s="91">
        <v>90</v>
      </c>
      <c r="H38" s="92">
        <f t="shared" si="0"/>
        <v>95.555555555555557</v>
      </c>
    </row>
    <row r="39" spans="2:10" s="39" customFormat="1" ht="15.75" x14ac:dyDescent="0.25">
      <c r="B39" s="93">
        <v>9</v>
      </c>
      <c r="C39" s="94" t="s">
        <v>297</v>
      </c>
      <c r="D39" s="95" t="s">
        <v>252</v>
      </c>
      <c r="E39" s="96" t="s">
        <v>298</v>
      </c>
      <c r="F39" s="97">
        <v>1</v>
      </c>
      <c r="G39" s="98">
        <v>5</v>
      </c>
      <c r="H39" s="99">
        <f t="shared" si="0"/>
        <v>20</v>
      </c>
    </row>
    <row r="40" spans="2:10" ht="15.75" x14ac:dyDescent="0.25">
      <c r="B40" s="93"/>
      <c r="C40" s="94"/>
      <c r="D40" s="95" t="s">
        <v>254</v>
      </c>
      <c r="E40" s="96" t="s">
        <v>299</v>
      </c>
      <c r="F40" s="98">
        <v>53</v>
      </c>
      <c r="G40" s="98">
        <v>60</v>
      </c>
      <c r="H40" s="99">
        <f t="shared" si="0"/>
        <v>88.333333333333329</v>
      </c>
    </row>
    <row r="41" spans="2:10" ht="15.75" x14ac:dyDescent="0.25">
      <c r="B41" s="93"/>
      <c r="C41" s="94"/>
      <c r="D41" s="95" t="s">
        <v>260</v>
      </c>
      <c r="E41" s="96" t="s">
        <v>300</v>
      </c>
      <c r="F41" s="98">
        <v>3</v>
      </c>
      <c r="G41" s="98">
        <v>5</v>
      </c>
      <c r="H41" s="99">
        <f t="shared" si="0"/>
        <v>60</v>
      </c>
    </row>
    <row r="42" spans="2:10" ht="15.75" x14ac:dyDescent="0.25">
      <c r="B42" s="93"/>
      <c r="C42" s="94"/>
      <c r="D42" s="95" t="s">
        <v>262</v>
      </c>
      <c r="E42" s="96" t="s">
        <v>301</v>
      </c>
      <c r="F42" s="98">
        <v>4</v>
      </c>
      <c r="G42" s="98">
        <v>5</v>
      </c>
      <c r="H42" s="99">
        <f t="shared" si="0"/>
        <v>80</v>
      </c>
    </row>
    <row r="43" spans="2:10" s="39" customFormat="1" ht="15.75" x14ac:dyDescent="0.25">
      <c r="B43" s="100">
        <v>10</v>
      </c>
      <c r="C43" s="101" t="s">
        <v>302</v>
      </c>
      <c r="D43" s="102" t="s">
        <v>252</v>
      </c>
      <c r="E43" s="103" t="s">
        <v>303</v>
      </c>
      <c r="F43" s="104">
        <v>2</v>
      </c>
      <c r="G43" s="105">
        <v>5</v>
      </c>
      <c r="H43" s="106">
        <f t="shared" si="0"/>
        <v>40</v>
      </c>
    </row>
    <row r="44" spans="2:10" ht="15.75" x14ac:dyDescent="0.25">
      <c r="B44" s="100"/>
      <c r="C44" s="101"/>
      <c r="D44" s="102" t="s">
        <v>254</v>
      </c>
      <c r="E44" s="103" t="s">
        <v>304</v>
      </c>
      <c r="F44" s="105">
        <v>655</v>
      </c>
      <c r="G44" s="105">
        <v>1000</v>
      </c>
      <c r="H44" s="106">
        <f t="shared" si="0"/>
        <v>65.5</v>
      </c>
    </row>
    <row r="45" spans="2:10" ht="15.75" x14ac:dyDescent="0.25">
      <c r="B45" s="100"/>
      <c r="C45" s="101"/>
      <c r="D45" s="102" t="s">
        <v>260</v>
      </c>
      <c r="E45" s="103" t="s">
        <v>305</v>
      </c>
      <c r="F45" s="105">
        <v>86</v>
      </c>
      <c r="G45" s="105">
        <v>90</v>
      </c>
      <c r="H45" s="106">
        <f t="shared" si="0"/>
        <v>95.555555555555557</v>
      </c>
    </row>
    <row r="46" spans="2:10" s="39" customFormat="1" ht="15.75" x14ac:dyDescent="0.25">
      <c r="B46" s="107">
        <v>11</v>
      </c>
      <c r="C46" s="108" t="s">
        <v>306</v>
      </c>
      <c r="D46" s="109" t="s">
        <v>252</v>
      </c>
      <c r="E46" s="110" t="s">
        <v>307</v>
      </c>
      <c r="F46" s="111">
        <v>11</v>
      </c>
      <c r="G46" s="112">
        <v>15</v>
      </c>
      <c r="H46" s="113">
        <f t="shared" si="0"/>
        <v>73.333333333333329</v>
      </c>
    </row>
    <row r="47" spans="2:10" ht="15.75" x14ac:dyDescent="0.25">
      <c r="B47" s="107"/>
      <c r="C47" s="108"/>
      <c r="D47" s="109" t="s">
        <v>254</v>
      </c>
      <c r="E47" s="110" t="s">
        <v>308</v>
      </c>
      <c r="F47" s="112">
        <v>2</v>
      </c>
      <c r="G47" s="112">
        <v>13</v>
      </c>
      <c r="H47" s="113">
        <f t="shared" si="0"/>
        <v>15.384615384615385</v>
      </c>
    </row>
    <row r="48" spans="2:10" ht="15.75" x14ac:dyDescent="0.25">
      <c r="B48" s="107"/>
      <c r="C48" s="108"/>
      <c r="D48" s="109" t="s">
        <v>260</v>
      </c>
      <c r="E48" s="110" t="s">
        <v>309</v>
      </c>
      <c r="F48" s="112">
        <v>14</v>
      </c>
      <c r="G48" s="112">
        <v>20</v>
      </c>
      <c r="H48" s="113">
        <f t="shared" si="0"/>
        <v>70</v>
      </c>
    </row>
    <row r="49" spans="2:8" s="39" customFormat="1" ht="15.75" x14ac:dyDescent="0.25">
      <c r="B49" s="114">
        <v>12</v>
      </c>
      <c r="C49" s="115" t="s">
        <v>310</v>
      </c>
      <c r="D49" s="116" t="s">
        <v>252</v>
      </c>
      <c r="E49" s="117" t="s">
        <v>311</v>
      </c>
      <c r="F49" s="118">
        <v>3</v>
      </c>
      <c r="G49" s="119">
        <v>5</v>
      </c>
      <c r="H49" s="120">
        <f t="shared" si="0"/>
        <v>60</v>
      </c>
    </row>
    <row r="50" spans="2:8" ht="15.75" x14ac:dyDescent="0.25">
      <c r="B50" s="114"/>
      <c r="C50" s="115"/>
      <c r="D50" s="116" t="s">
        <v>254</v>
      </c>
      <c r="E50" s="117" t="s">
        <v>312</v>
      </c>
      <c r="F50" s="119">
        <v>2</v>
      </c>
      <c r="G50" s="119">
        <v>5</v>
      </c>
      <c r="H50" s="120">
        <f t="shared" si="0"/>
        <v>40</v>
      </c>
    </row>
    <row r="51" spans="2:8" ht="15.75" x14ac:dyDescent="0.25">
      <c r="B51" s="114"/>
      <c r="C51" s="115"/>
      <c r="D51" s="116" t="s">
        <v>260</v>
      </c>
      <c r="E51" s="117" t="s">
        <v>313</v>
      </c>
      <c r="F51" s="119">
        <v>3</v>
      </c>
      <c r="G51" s="119">
        <v>7</v>
      </c>
      <c r="H51" s="120">
        <f t="shared" si="0"/>
        <v>42.857142857142854</v>
      </c>
    </row>
    <row r="52" spans="2:8" s="39" customFormat="1" ht="15.75" x14ac:dyDescent="0.25">
      <c r="B52" s="121">
        <v>13</v>
      </c>
      <c r="C52" s="122" t="s">
        <v>314</v>
      </c>
      <c r="D52" s="123" t="s">
        <v>252</v>
      </c>
      <c r="E52" s="124" t="s">
        <v>315</v>
      </c>
      <c r="F52" s="125">
        <v>3</v>
      </c>
      <c r="G52" s="126">
        <v>5</v>
      </c>
      <c r="H52" s="127">
        <f t="shared" si="0"/>
        <v>60</v>
      </c>
    </row>
    <row r="53" spans="2:8" ht="15.75" x14ac:dyDescent="0.25">
      <c r="B53" s="121"/>
      <c r="C53" s="122"/>
      <c r="D53" s="123" t="s">
        <v>254</v>
      </c>
      <c r="E53" s="124" t="s">
        <v>316</v>
      </c>
      <c r="F53" s="126">
        <v>1276</v>
      </c>
      <c r="G53" s="126">
        <v>19351</v>
      </c>
      <c r="H53" s="127">
        <f t="shared" si="0"/>
        <v>6.5939744716035351</v>
      </c>
    </row>
    <row r="54" spans="2:8" ht="15.75" x14ac:dyDescent="0.25">
      <c r="B54" s="121"/>
      <c r="C54" s="122"/>
      <c r="D54" s="123" t="s">
        <v>260</v>
      </c>
      <c r="E54" s="124" t="s">
        <v>317</v>
      </c>
      <c r="F54" s="126">
        <v>14</v>
      </c>
      <c r="G54" s="126">
        <v>20</v>
      </c>
      <c r="H54" s="127">
        <f t="shared" si="0"/>
        <v>70</v>
      </c>
    </row>
    <row r="55" spans="2:8" s="39" customFormat="1" ht="15.75" x14ac:dyDescent="0.25">
      <c r="B55" s="128">
        <v>14</v>
      </c>
      <c r="C55" s="129" t="s">
        <v>318</v>
      </c>
      <c r="D55" s="130" t="s">
        <v>252</v>
      </c>
      <c r="E55" s="131" t="s">
        <v>319</v>
      </c>
      <c r="F55" s="132">
        <v>2</v>
      </c>
      <c r="G55" s="133">
        <v>5</v>
      </c>
      <c r="H55" s="134">
        <f t="shared" si="0"/>
        <v>40</v>
      </c>
    </row>
    <row r="56" spans="2:8" ht="15.75" x14ac:dyDescent="0.25">
      <c r="B56" s="128"/>
      <c r="C56" s="129"/>
      <c r="D56" s="130" t="s">
        <v>254</v>
      </c>
      <c r="E56" s="131" t="s">
        <v>320</v>
      </c>
      <c r="F56" s="133">
        <v>1</v>
      </c>
      <c r="G56" s="133">
        <v>5</v>
      </c>
      <c r="H56" s="134">
        <f t="shared" si="0"/>
        <v>20</v>
      </c>
    </row>
    <row r="57" spans="2:8" ht="15.75" x14ac:dyDescent="0.25">
      <c r="B57" s="128"/>
      <c r="C57" s="129"/>
      <c r="D57" s="130" t="s">
        <v>260</v>
      </c>
      <c r="E57" s="131" t="s">
        <v>321</v>
      </c>
      <c r="F57" s="133">
        <v>5</v>
      </c>
      <c r="G57" s="133">
        <v>13</v>
      </c>
      <c r="H57" s="134">
        <f t="shared" si="0"/>
        <v>38.461538461538467</v>
      </c>
    </row>
    <row r="58" spans="2:8" s="39" customFormat="1" ht="15.75" x14ac:dyDescent="0.25">
      <c r="B58" s="135">
        <v>15</v>
      </c>
      <c r="C58" s="136" t="s">
        <v>322</v>
      </c>
      <c r="D58" s="137" t="s">
        <v>252</v>
      </c>
      <c r="E58" s="138" t="s">
        <v>323</v>
      </c>
      <c r="F58" s="139">
        <v>1</v>
      </c>
      <c r="G58" s="140">
        <v>5</v>
      </c>
      <c r="H58" s="141">
        <f t="shared" si="0"/>
        <v>20</v>
      </c>
    </row>
    <row r="59" spans="2:8" ht="15.75" x14ac:dyDescent="0.25">
      <c r="B59" s="135"/>
      <c r="C59" s="136"/>
      <c r="D59" s="137" t="s">
        <v>254</v>
      </c>
      <c r="E59" s="138" t="s">
        <v>324</v>
      </c>
      <c r="F59" s="140">
        <v>6</v>
      </c>
      <c r="G59" s="140">
        <v>10</v>
      </c>
      <c r="H59" s="141">
        <f t="shared" si="0"/>
        <v>60</v>
      </c>
    </row>
    <row r="60" spans="2:8" ht="15.75" x14ac:dyDescent="0.25">
      <c r="B60" s="135"/>
      <c r="C60" s="136"/>
      <c r="D60" s="137" t="s">
        <v>260</v>
      </c>
      <c r="E60" s="138" t="s">
        <v>325</v>
      </c>
      <c r="F60" s="140">
        <v>30</v>
      </c>
      <c r="G60" s="140">
        <v>50</v>
      </c>
      <c r="H60" s="141">
        <f t="shared" si="0"/>
        <v>60</v>
      </c>
    </row>
    <row r="61" spans="2:8" ht="15.75" x14ac:dyDescent="0.25">
      <c r="B61" s="135"/>
      <c r="C61" s="136"/>
      <c r="D61" s="137" t="s">
        <v>262</v>
      </c>
      <c r="E61" s="138" t="s">
        <v>326</v>
      </c>
      <c r="F61" s="140">
        <v>86</v>
      </c>
      <c r="G61" s="140">
        <v>95</v>
      </c>
      <c r="H61" s="141">
        <f t="shared" si="0"/>
        <v>90.526315789473685</v>
      </c>
    </row>
    <row r="62" spans="2:8" s="39" customFormat="1" ht="15.75" x14ac:dyDescent="0.25">
      <c r="B62" s="142">
        <v>16</v>
      </c>
      <c r="C62" s="143" t="s">
        <v>327</v>
      </c>
      <c r="D62" s="144" t="s">
        <v>252</v>
      </c>
      <c r="E62" s="145" t="s">
        <v>328</v>
      </c>
      <c r="F62" s="146">
        <v>2</v>
      </c>
      <c r="G62" s="147">
        <v>5</v>
      </c>
      <c r="H62" s="148">
        <f t="shared" si="0"/>
        <v>40</v>
      </c>
    </row>
    <row r="63" spans="2:8" ht="15.75" x14ac:dyDescent="0.25">
      <c r="B63" s="142"/>
      <c r="C63" s="143"/>
      <c r="D63" s="144" t="s">
        <v>254</v>
      </c>
      <c r="E63" s="145" t="s">
        <v>329</v>
      </c>
      <c r="F63" s="147">
        <v>27</v>
      </c>
      <c r="G63" s="147">
        <v>30</v>
      </c>
      <c r="H63" s="148">
        <f t="shared" si="0"/>
        <v>90</v>
      </c>
    </row>
    <row r="64" spans="2:8" ht="15.75" x14ac:dyDescent="0.25">
      <c r="B64" s="142"/>
      <c r="C64" s="143"/>
      <c r="D64" s="144" t="s">
        <v>260</v>
      </c>
      <c r="E64" s="145" t="s">
        <v>330</v>
      </c>
      <c r="F64" s="147">
        <v>8</v>
      </c>
      <c r="G64" s="147">
        <v>10</v>
      </c>
      <c r="H64" s="148">
        <f t="shared" si="0"/>
        <v>80</v>
      </c>
    </row>
    <row r="65" spans="2:9" s="39" customFormat="1" ht="15.75" x14ac:dyDescent="0.25">
      <c r="B65" s="149">
        <v>17</v>
      </c>
      <c r="C65" s="150" t="s">
        <v>331</v>
      </c>
      <c r="D65" s="151" t="s">
        <v>252</v>
      </c>
      <c r="E65" s="152" t="s">
        <v>332</v>
      </c>
      <c r="F65" s="153">
        <v>97</v>
      </c>
      <c r="G65" s="153">
        <v>100</v>
      </c>
      <c r="H65" s="154">
        <f t="shared" si="0"/>
        <v>97</v>
      </c>
      <c r="I65" s="21"/>
    </row>
    <row r="66" spans="2:9" ht="15.75" x14ac:dyDescent="0.25">
      <c r="B66" s="149"/>
      <c r="C66" s="150"/>
      <c r="D66" s="151" t="s">
        <v>254</v>
      </c>
      <c r="E66" s="152" t="s">
        <v>333</v>
      </c>
      <c r="F66" s="153">
        <v>86</v>
      </c>
      <c r="G66" s="153">
        <v>92</v>
      </c>
      <c r="H66" s="154">
        <f t="shared" si="0"/>
        <v>93.478260869565219</v>
      </c>
    </row>
    <row r="67" spans="2:9" ht="15.75" x14ac:dyDescent="0.25">
      <c r="B67" s="149"/>
      <c r="C67" s="150"/>
      <c r="D67" s="151" t="s">
        <v>260</v>
      </c>
      <c r="E67" s="152" t="s">
        <v>334</v>
      </c>
      <c r="F67" s="153">
        <v>83</v>
      </c>
      <c r="G67" s="153">
        <v>90</v>
      </c>
      <c r="H67" s="154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65D8B-9737-4981-9ABA-5492E34906F3}">
  <dimension ref="B1:F9"/>
  <sheetViews>
    <sheetView showGridLines="0" tabSelected="1" workbookViewId="0">
      <selection activeCell="F61" sqref="F61"/>
    </sheetView>
  </sheetViews>
  <sheetFormatPr defaultRowHeight="15" x14ac:dyDescent="0.25"/>
  <cols>
    <col min="1" max="1" width="3.28515625" style="155" customWidth="1"/>
    <col min="2" max="2" width="10" style="155" customWidth="1"/>
    <col min="3" max="3" width="61" style="155" bestFit="1" customWidth="1"/>
    <col min="4" max="4" width="11.5703125" style="155" customWidth="1"/>
    <col min="5" max="5" width="11" style="155" customWidth="1"/>
    <col min="6" max="6" width="14.140625" style="155" customWidth="1"/>
    <col min="7" max="7" width="11.7109375" style="155" bestFit="1" customWidth="1"/>
    <col min="8" max="8" width="9.28515625" style="155" bestFit="1" customWidth="1"/>
    <col min="9" max="9" width="13.85546875" style="155" customWidth="1"/>
    <col min="10" max="10" width="11.7109375" style="155" bestFit="1" customWidth="1"/>
    <col min="11" max="11" width="9.140625" style="155"/>
    <col min="12" max="12" width="13.140625" style="155" bestFit="1" customWidth="1"/>
    <col min="13" max="16384" width="9.140625" style="155"/>
  </cols>
  <sheetData>
    <row r="1" spans="2:6" ht="17.25" x14ac:dyDescent="0.3">
      <c r="C1" s="156"/>
    </row>
    <row r="2" spans="2:6" ht="15.75" x14ac:dyDescent="0.25">
      <c r="B2" s="157" t="s">
        <v>235</v>
      </c>
      <c r="C2" s="158" t="s">
        <v>335</v>
      </c>
    </row>
    <row r="3" spans="2:6" ht="15.75" x14ac:dyDescent="0.25">
      <c r="B3" s="157">
        <v>11</v>
      </c>
      <c r="C3" s="158" t="s">
        <v>306</v>
      </c>
    </row>
    <row r="4" spans="2:6" ht="17.25" x14ac:dyDescent="0.3">
      <c r="C4" s="156"/>
    </row>
    <row r="5" spans="2:6" s="163" customFormat="1" ht="15.75" x14ac:dyDescent="0.25">
      <c r="B5" s="159" t="s">
        <v>336</v>
      </c>
      <c r="C5" s="159" t="s">
        <v>337</v>
      </c>
      <c r="D5" s="160">
        <v>2022</v>
      </c>
      <c r="E5" s="161"/>
      <c r="F5" s="162"/>
    </row>
    <row r="6" spans="2:6" s="163" customFormat="1" ht="15.75" x14ac:dyDescent="0.25">
      <c r="B6" s="164"/>
      <c r="C6" s="164"/>
      <c r="D6" s="165" t="s">
        <v>248</v>
      </c>
      <c r="E6" s="165" t="s">
        <v>249</v>
      </c>
      <c r="F6" s="166" t="s">
        <v>250</v>
      </c>
    </row>
    <row r="7" spans="2:6" s="168" customFormat="1" ht="15.75" x14ac:dyDescent="0.25">
      <c r="B7" s="109" t="s">
        <v>252</v>
      </c>
      <c r="C7" s="110" t="s">
        <v>307</v>
      </c>
      <c r="D7" s="167">
        <f>'[2]Strategic Achievement'!F46</f>
        <v>11</v>
      </c>
      <c r="E7" s="167">
        <f>'[2]Strategic Achievement'!G46</f>
        <v>15</v>
      </c>
      <c r="F7" s="167">
        <f>'[2]Strategic Achievement'!H46</f>
        <v>73.333333333333329</v>
      </c>
    </row>
    <row r="8" spans="2:6" ht="15.75" x14ac:dyDescent="0.25">
      <c r="B8" s="109" t="s">
        <v>254</v>
      </c>
      <c r="C8" s="110" t="s">
        <v>338</v>
      </c>
      <c r="D8" s="167">
        <f>'[2]Strategic Achievement'!F47</f>
        <v>2</v>
      </c>
      <c r="E8" s="167">
        <f>'[2]Strategic Achievement'!G47</f>
        <v>13</v>
      </c>
      <c r="F8" s="167">
        <f>'[2]Strategic Achievement'!H47</f>
        <v>15.384615384615385</v>
      </c>
    </row>
    <row r="9" spans="2:6" ht="15.75" x14ac:dyDescent="0.25">
      <c r="B9" s="109" t="s">
        <v>260</v>
      </c>
      <c r="C9" s="110" t="s">
        <v>339</v>
      </c>
      <c r="D9" s="167">
        <f>'[2]Strategic Achievement'!F48</f>
        <v>14</v>
      </c>
      <c r="E9" s="167">
        <f>'[2]Strategic Achievement'!G48</f>
        <v>20</v>
      </c>
      <c r="F9" s="167">
        <f>'[2]Strategic Achievement'!H48</f>
        <v>70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3"/>
  <sheetViews>
    <sheetView topLeftCell="A3" workbookViewId="0">
      <selection activeCell="C5" sqref="C5:J5"/>
    </sheetView>
  </sheetViews>
  <sheetFormatPr defaultRowHeight="15" x14ac:dyDescent="0.25"/>
  <cols>
    <col min="3" max="3" width="61.28515625" bestFit="1" customWidth="1"/>
  </cols>
  <sheetData>
    <row r="3" spans="3:10" ht="15.75" thickBot="1" x14ac:dyDescent="0.3"/>
    <row r="4" spans="3:10" ht="15.75" thickBot="1" x14ac:dyDescent="0.3">
      <c r="C4" s="12" t="s">
        <v>17</v>
      </c>
      <c r="D4" s="13"/>
      <c r="E4" s="13"/>
      <c r="F4" s="13"/>
      <c r="G4" s="13"/>
      <c r="H4" s="13"/>
      <c r="I4" s="13"/>
      <c r="J4" s="14"/>
    </row>
    <row r="5" spans="3:10" ht="15.75" thickBot="1" x14ac:dyDescent="0.3">
      <c r="C5" s="15" t="s">
        <v>242</v>
      </c>
      <c r="D5" s="16"/>
      <c r="E5" s="16"/>
      <c r="F5" s="16"/>
      <c r="G5" s="16"/>
      <c r="H5" s="16"/>
      <c r="I5" s="16"/>
      <c r="J5" s="17"/>
    </row>
    <row r="6" spans="3:10" x14ac:dyDescent="0.25">
      <c r="C6" t="s">
        <v>0</v>
      </c>
    </row>
    <row r="7" spans="3:10" x14ac:dyDescent="0.25">
      <c r="C7" s="1" t="s">
        <v>1</v>
      </c>
      <c r="D7" s="1" t="s">
        <v>2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>
        <v>2022</v>
      </c>
    </row>
    <row r="8" spans="3:10" x14ac:dyDescent="0.25">
      <c r="C8" s="2" t="s">
        <v>3</v>
      </c>
      <c r="D8" s="3">
        <v>60</v>
      </c>
      <c r="E8" s="3">
        <v>60</v>
      </c>
      <c r="F8" s="3">
        <v>0</v>
      </c>
      <c r="G8" s="3">
        <v>80</v>
      </c>
      <c r="H8" s="3">
        <v>45.5</v>
      </c>
      <c r="I8" s="3">
        <v>81.8</v>
      </c>
      <c r="J8" s="3">
        <v>0</v>
      </c>
    </row>
    <row r="9" spans="3:10" x14ac:dyDescent="0.25">
      <c r="C9" s="2" t="s">
        <v>4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</row>
    <row r="10" spans="3:10" x14ac:dyDescent="0.25">
      <c r="C10" s="2" t="s">
        <v>5</v>
      </c>
      <c r="D10" s="3">
        <v>35</v>
      </c>
      <c r="E10" s="3">
        <v>5</v>
      </c>
      <c r="F10" s="3">
        <v>2</v>
      </c>
      <c r="G10" s="3">
        <v>5</v>
      </c>
      <c r="H10" s="3">
        <v>11</v>
      </c>
      <c r="I10" s="3">
        <v>11</v>
      </c>
      <c r="J10" s="3">
        <v>1</v>
      </c>
    </row>
    <row r="11" spans="3:10" x14ac:dyDescent="0.25">
      <c r="C11" s="2" t="s">
        <v>6</v>
      </c>
      <c r="D11" s="3">
        <v>45.71</v>
      </c>
      <c r="E11" s="3"/>
      <c r="F11" s="3"/>
      <c r="G11" s="3"/>
      <c r="H11" s="3"/>
      <c r="I11" s="3"/>
      <c r="J11" s="3"/>
    </row>
    <row r="12" spans="3:10" x14ac:dyDescent="0.25">
      <c r="C12" s="2" t="s">
        <v>7</v>
      </c>
      <c r="D12" s="3">
        <v>502</v>
      </c>
      <c r="E12" s="3">
        <v>185</v>
      </c>
      <c r="F12" s="3">
        <v>18</v>
      </c>
      <c r="G12" s="3">
        <v>47</v>
      </c>
      <c r="H12" s="3">
        <v>111</v>
      </c>
      <c r="I12" s="3">
        <v>137</v>
      </c>
      <c r="J12" s="3">
        <v>4</v>
      </c>
    </row>
    <row r="13" spans="3:10" x14ac:dyDescent="0.25">
      <c r="C13" s="2" t="s">
        <v>8</v>
      </c>
      <c r="D13" s="3">
        <v>1.72</v>
      </c>
      <c r="E13" s="3">
        <v>0.89</v>
      </c>
      <c r="F13" s="3">
        <v>0.82</v>
      </c>
      <c r="G13" s="3">
        <v>1.32</v>
      </c>
      <c r="H13" s="3">
        <v>1.32</v>
      </c>
      <c r="I13" s="3">
        <v>2.81</v>
      </c>
      <c r="J13" s="3">
        <v>1.97</v>
      </c>
    </row>
    <row r="14" spans="3:10" x14ac:dyDescent="0.25">
      <c r="C14" s="2" t="s">
        <v>9</v>
      </c>
      <c r="D14" s="3">
        <v>14.3</v>
      </c>
      <c r="E14" s="3">
        <v>0</v>
      </c>
      <c r="F14" s="3">
        <v>0</v>
      </c>
      <c r="G14" s="3">
        <v>20</v>
      </c>
      <c r="H14" s="3">
        <v>18.2</v>
      </c>
      <c r="I14" s="3">
        <v>18.2</v>
      </c>
      <c r="J14" s="3">
        <v>0</v>
      </c>
    </row>
    <row r="15" spans="3:10" x14ac:dyDescent="0.25">
      <c r="C15" s="2" t="s">
        <v>10</v>
      </c>
      <c r="D15" s="3">
        <v>15.6</v>
      </c>
      <c r="E15" s="3">
        <v>25</v>
      </c>
      <c r="F15" s="3">
        <v>0</v>
      </c>
      <c r="G15" s="3">
        <v>25</v>
      </c>
      <c r="H15" s="3">
        <v>9.1</v>
      </c>
      <c r="I15" s="3">
        <v>20</v>
      </c>
      <c r="J15" s="3">
        <v>0</v>
      </c>
    </row>
    <row r="16" spans="3:10" x14ac:dyDescent="0.25">
      <c r="C16" s="2" t="s">
        <v>11</v>
      </c>
      <c r="D16" s="3">
        <v>14.3</v>
      </c>
      <c r="E16" s="3">
        <v>37</v>
      </c>
      <c r="F16" s="3">
        <v>9</v>
      </c>
      <c r="G16" s="3">
        <v>9.4</v>
      </c>
      <c r="H16" s="3">
        <v>10.1</v>
      </c>
      <c r="I16" s="3">
        <v>12.5</v>
      </c>
      <c r="J16" s="3">
        <v>4</v>
      </c>
    </row>
    <row r="17" spans="3:10" x14ac:dyDescent="0.25">
      <c r="C17" s="2" t="s">
        <v>12</v>
      </c>
      <c r="D17" s="3">
        <v>1604</v>
      </c>
      <c r="E17" s="3">
        <v>358</v>
      </c>
      <c r="F17" s="3">
        <v>31</v>
      </c>
      <c r="G17" s="3">
        <v>175</v>
      </c>
      <c r="H17" s="3">
        <v>523</v>
      </c>
      <c r="I17" s="3">
        <v>506</v>
      </c>
      <c r="J17" s="3">
        <v>11</v>
      </c>
    </row>
    <row r="18" spans="3:10" x14ac:dyDescent="0.25">
      <c r="C18" s="2" t="s">
        <v>13</v>
      </c>
      <c r="D18" s="3">
        <v>51.4</v>
      </c>
      <c r="E18" s="3">
        <v>40</v>
      </c>
      <c r="F18" s="3">
        <v>0</v>
      </c>
      <c r="G18" s="3">
        <v>40</v>
      </c>
      <c r="H18" s="3">
        <v>63.6</v>
      </c>
      <c r="I18" s="3">
        <v>63.6</v>
      </c>
      <c r="J18" s="3">
        <v>0</v>
      </c>
    </row>
    <row r="19" spans="3:10" x14ac:dyDescent="0.25">
      <c r="C19" s="2" t="s">
        <v>14</v>
      </c>
      <c r="D19" s="3">
        <v>45.8</v>
      </c>
      <c r="E19" s="3">
        <v>71.599999999999994</v>
      </c>
      <c r="F19" s="3">
        <v>15.5</v>
      </c>
      <c r="G19" s="3">
        <v>35</v>
      </c>
      <c r="H19" s="3">
        <v>47.5</v>
      </c>
      <c r="I19" s="3">
        <v>46</v>
      </c>
      <c r="J19" s="3">
        <v>11</v>
      </c>
    </row>
    <row r="20" spans="3:10" x14ac:dyDescent="0.25">
      <c r="C20" s="2" t="s">
        <v>15</v>
      </c>
      <c r="D20" s="3">
        <v>1.73</v>
      </c>
      <c r="E20" s="3">
        <v>1.1200000000000001</v>
      </c>
      <c r="F20" s="3">
        <v>0.59</v>
      </c>
      <c r="G20" s="3">
        <v>1.34</v>
      </c>
      <c r="H20" s="3">
        <v>1.88</v>
      </c>
      <c r="I20" s="3">
        <v>2.38</v>
      </c>
      <c r="J20" s="3">
        <v>0.35</v>
      </c>
    </row>
    <row r="21" spans="3:10" x14ac:dyDescent="0.25">
      <c r="C21" s="2" t="s">
        <v>16</v>
      </c>
      <c r="D21" s="3">
        <v>140</v>
      </c>
      <c r="E21" s="3">
        <v>27</v>
      </c>
      <c r="F21" s="3">
        <v>5</v>
      </c>
      <c r="G21" s="3">
        <v>22</v>
      </c>
      <c r="H21" s="3">
        <v>36</v>
      </c>
      <c r="I21" s="3">
        <v>55</v>
      </c>
      <c r="J21" s="3">
        <v>1</v>
      </c>
    </row>
    <row r="22" spans="3:10" x14ac:dyDescent="0.25">
      <c r="C22" t="s">
        <v>0</v>
      </c>
    </row>
    <row r="23" spans="3:10" x14ac:dyDescent="0.25">
      <c r="C23" t="s">
        <v>0</v>
      </c>
    </row>
  </sheetData>
  <mergeCells count="2">
    <mergeCell ref="C4:J4"/>
    <mergeCell ref="C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A266-4BCC-43DE-8B80-8CFE76283DEC}">
  <dimension ref="B3:J12"/>
  <sheetViews>
    <sheetView workbookViewId="0">
      <selection activeCell="H15" sqref="H15"/>
    </sheetView>
  </sheetViews>
  <sheetFormatPr defaultRowHeight="15" x14ac:dyDescent="0.25"/>
  <cols>
    <col min="2" max="2" width="3.7109375" bestFit="1" customWidth="1"/>
    <col min="3" max="3" width="18.140625" customWidth="1"/>
    <col min="4" max="4" width="22.5703125" customWidth="1"/>
    <col min="5" max="5" width="4.85546875" bestFit="1" customWidth="1"/>
    <col min="6" max="6" width="17.85546875" customWidth="1"/>
    <col min="7" max="7" width="20.5703125" customWidth="1"/>
    <col min="8" max="8" width="18.85546875" customWidth="1"/>
    <col min="10" max="10" width="27" bestFit="1" customWidth="1"/>
  </cols>
  <sheetData>
    <row r="3" spans="2:10" ht="15.75" thickBot="1" x14ac:dyDescent="0.3"/>
    <row r="4" spans="2:10" ht="15.75" thickBot="1" x14ac:dyDescent="0.3">
      <c r="B4" s="18" t="s">
        <v>241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25</v>
      </c>
      <c r="D7" s="4" t="s">
        <v>26</v>
      </c>
      <c r="E7" s="4">
        <v>2017</v>
      </c>
      <c r="F7" s="4" t="s">
        <v>27</v>
      </c>
      <c r="G7" s="4" t="s">
        <v>28</v>
      </c>
      <c r="H7" s="4" t="s">
        <v>29</v>
      </c>
      <c r="I7" s="4" t="s">
        <v>30</v>
      </c>
      <c r="J7" s="6" t="s">
        <v>31</v>
      </c>
    </row>
    <row r="8" spans="2:10" x14ac:dyDescent="0.25">
      <c r="B8" s="5">
        <v>2</v>
      </c>
      <c r="C8" s="4" t="s">
        <v>71</v>
      </c>
      <c r="D8" s="4" t="s">
        <v>72</v>
      </c>
      <c r="E8" s="4">
        <v>2017</v>
      </c>
      <c r="F8" s="4" t="s">
        <v>73</v>
      </c>
      <c r="G8" s="4" t="s">
        <v>74</v>
      </c>
      <c r="H8" s="4" t="s">
        <v>75</v>
      </c>
      <c r="I8" s="4" t="s">
        <v>76</v>
      </c>
      <c r="J8" s="6" t="s">
        <v>77</v>
      </c>
    </row>
    <row r="9" spans="2:10" x14ac:dyDescent="0.25">
      <c r="B9" s="5">
        <v>3</v>
      </c>
      <c r="C9" s="4" t="s">
        <v>133</v>
      </c>
      <c r="D9" s="4" t="s">
        <v>134</v>
      </c>
      <c r="E9" s="4">
        <v>2017</v>
      </c>
      <c r="F9" s="4" t="s">
        <v>135</v>
      </c>
      <c r="G9" s="4" t="s">
        <v>136</v>
      </c>
      <c r="H9" s="4" t="s">
        <v>137</v>
      </c>
      <c r="I9" s="4" t="s">
        <v>138</v>
      </c>
      <c r="J9" s="6" t="s">
        <v>31</v>
      </c>
    </row>
    <row r="10" spans="2:10" x14ac:dyDescent="0.25">
      <c r="B10" s="5">
        <v>4</v>
      </c>
      <c r="C10" s="4" t="s">
        <v>157</v>
      </c>
      <c r="D10" s="4" t="s">
        <v>158</v>
      </c>
      <c r="E10" s="4">
        <v>2017</v>
      </c>
      <c r="F10" s="4" t="s">
        <v>159</v>
      </c>
      <c r="G10" s="4" t="s">
        <v>160</v>
      </c>
      <c r="H10" s="4" t="s">
        <v>161</v>
      </c>
      <c r="I10" s="4" t="s">
        <v>162</v>
      </c>
      <c r="J10" s="6" t="s">
        <v>163</v>
      </c>
    </row>
    <row r="11" spans="2:10" x14ac:dyDescent="0.25">
      <c r="B11" s="5">
        <v>5</v>
      </c>
      <c r="C11" s="4" t="s">
        <v>215</v>
      </c>
      <c r="D11" s="4" t="s">
        <v>216</v>
      </c>
      <c r="E11" s="4">
        <v>2017</v>
      </c>
      <c r="F11" s="4" t="s">
        <v>217</v>
      </c>
      <c r="G11" s="4" t="s">
        <v>218</v>
      </c>
      <c r="H11" s="4" t="s">
        <v>219</v>
      </c>
      <c r="I11" s="4" t="s">
        <v>220</v>
      </c>
      <c r="J11" s="6" t="s">
        <v>221</v>
      </c>
    </row>
    <row r="12" spans="2:10" x14ac:dyDescent="0.25">
      <c r="C12" t="s">
        <v>0</v>
      </c>
    </row>
  </sheetData>
  <mergeCells count="1"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FA71-1DC0-497D-8926-82BC161EC1C8}">
  <dimension ref="B3:J9"/>
  <sheetViews>
    <sheetView workbookViewId="0">
      <selection activeCell="B4" sqref="B4:J4"/>
    </sheetView>
  </sheetViews>
  <sheetFormatPr defaultRowHeight="15" x14ac:dyDescent="0.25"/>
  <cols>
    <col min="3" max="3" width="17.28515625" customWidth="1"/>
    <col min="4" max="4" width="19.28515625" customWidth="1"/>
    <col min="5" max="5" width="4.85546875" bestFit="1" customWidth="1"/>
    <col min="6" max="6" width="17.28515625" customWidth="1"/>
    <col min="7" max="7" width="17.7109375" customWidth="1"/>
    <col min="8" max="8" width="17.140625" customWidth="1"/>
    <col min="9" max="9" width="21.5703125" customWidth="1"/>
    <col min="10" max="10" width="18.42578125" bestFit="1" customWidth="1"/>
  </cols>
  <sheetData>
    <row r="3" spans="2:10" ht="15.75" thickBot="1" x14ac:dyDescent="0.3"/>
    <row r="4" spans="2:10" ht="15.75" thickBot="1" x14ac:dyDescent="0.3">
      <c r="B4" s="18" t="s">
        <v>240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84</v>
      </c>
      <c r="D7" s="4" t="s">
        <v>85</v>
      </c>
      <c r="E7" s="4">
        <v>2018</v>
      </c>
      <c r="F7" s="4" t="s">
        <v>86</v>
      </c>
      <c r="G7" s="4" t="s">
        <v>87</v>
      </c>
      <c r="H7" s="4" t="s">
        <v>88</v>
      </c>
      <c r="I7" s="4" t="s">
        <v>89</v>
      </c>
      <c r="J7" s="6" t="s">
        <v>31</v>
      </c>
    </row>
    <row r="8" spans="2:10" x14ac:dyDescent="0.25">
      <c r="B8" s="5">
        <v>2</v>
      </c>
      <c r="C8" s="4" t="s">
        <v>115</v>
      </c>
      <c r="D8" s="4" t="s">
        <v>116</v>
      </c>
      <c r="E8" s="4">
        <v>2018</v>
      </c>
      <c r="F8" s="4" t="s">
        <v>117</v>
      </c>
      <c r="G8" s="4" t="s">
        <v>118</v>
      </c>
      <c r="H8" s="4" t="s">
        <v>119</v>
      </c>
      <c r="I8" s="4" t="s">
        <v>120</v>
      </c>
      <c r="J8" s="6" t="s">
        <v>58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D3150-C026-4992-AAD2-A478BBCCAFED}">
  <dimension ref="B3:J12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7109375" customWidth="1"/>
    <col min="4" max="4" width="22.5703125" customWidth="1"/>
    <col min="5" max="5" width="4.85546875" bestFit="1" customWidth="1"/>
    <col min="6" max="6" width="17.85546875" customWidth="1"/>
    <col min="7" max="8" width="21.140625" customWidth="1"/>
    <col min="9" max="9" width="19.7109375" customWidth="1"/>
    <col min="10" max="10" width="27.42578125" bestFit="1" customWidth="1"/>
  </cols>
  <sheetData>
    <row r="3" spans="2:10" ht="15.75" thickBot="1" x14ac:dyDescent="0.3"/>
    <row r="4" spans="2:10" ht="15.75" thickBot="1" x14ac:dyDescent="0.3">
      <c r="B4" s="18" t="s">
        <v>239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46</v>
      </c>
      <c r="D7" s="4" t="s">
        <v>47</v>
      </c>
      <c r="E7" s="4">
        <v>2019</v>
      </c>
      <c r="F7" s="4" t="s">
        <v>48</v>
      </c>
      <c r="G7" s="4" t="s">
        <v>49</v>
      </c>
      <c r="H7" s="4" t="s">
        <v>50</v>
      </c>
      <c r="I7" s="4" t="s">
        <v>51</v>
      </c>
      <c r="J7" s="6" t="s">
        <v>52</v>
      </c>
    </row>
    <row r="8" spans="2:10" x14ac:dyDescent="0.25">
      <c r="B8" s="5">
        <v>2</v>
      </c>
      <c r="C8" s="4" t="s">
        <v>78</v>
      </c>
      <c r="D8" s="4" t="s">
        <v>79</v>
      </c>
      <c r="E8" s="4">
        <v>2019</v>
      </c>
      <c r="F8" s="4" t="s">
        <v>80</v>
      </c>
      <c r="G8" s="4" t="s">
        <v>81</v>
      </c>
      <c r="H8" s="4" t="s">
        <v>82</v>
      </c>
      <c r="I8" s="4" t="s">
        <v>83</v>
      </c>
      <c r="J8" s="6" t="s">
        <v>58</v>
      </c>
    </row>
    <row r="9" spans="2:10" x14ac:dyDescent="0.25">
      <c r="B9" s="5">
        <v>3</v>
      </c>
      <c r="C9" s="4" t="s">
        <v>128</v>
      </c>
      <c r="D9" s="4" t="s">
        <v>129</v>
      </c>
      <c r="E9" s="4">
        <v>2019</v>
      </c>
      <c r="F9" s="4" t="s">
        <v>130</v>
      </c>
      <c r="G9" s="4" t="s">
        <v>131</v>
      </c>
      <c r="H9" s="4" t="s">
        <v>50</v>
      </c>
      <c r="I9" s="4" t="s">
        <v>50</v>
      </c>
      <c r="J9" s="6" t="s">
        <v>132</v>
      </c>
    </row>
    <row r="10" spans="2:10" x14ac:dyDescent="0.25">
      <c r="B10" s="5">
        <v>4</v>
      </c>
      <c r="C10" s="4" t="s">
        <v>176</v>
      </c>
      <c r="D10" s="4" t="s">
        <v>177</v>
      </c>
      <c r="E10" s="4">
        <v>2019</v>
      </c>
      <c r="F10" s="4" t="s">
        <v>178</v>
      </c>
      <c r="G10" s="4" t="s">
        <v>179</v>
      </c>
      <c r="H10" s="4" t="s">
        <v>180</v>
      </c>
      <c r="I10" s="4" t="s">
        <v>181</v>
      </c>
      <c r="J10" s="6" t="s">
        <v>114</v>
      </c>
    </row>
    <row r="11" spans="2:10" x14ac:dyDescent="0.25">
      <c r="B11" s="5">
        <v>5</v>
      </c>
      <c r="C11" s="4" t="s">
        <v>195</v>
      </c>
      <c r="D11" s="4" t="s">
        <v>196</v>
      </c>
      <c r="E11" s="4">
        <v>2019</v>
      </c>
      <c r="F11" s="4" t="s">
        <v>197</v>
      </c>
      <c r="G11" s="4" t="s">
        <v>198</v>
      </c>
      <c r="H11" s="4" t="s">
        <v>199</v>
      </c>
      <c r="I11" s="4" t="s">
        <v>200</v>
      </c>
      <c r="J11" s="6" t="s">
        <v>201</v>
      </c>
    </row>
    <row r="12" spans="2:10" x14ac:dyDescent="0.25">
      <c r="C12" t="s">
        <v>0</v>
      </c>
    </row>
  </sheetData>
  <mergeCells count="1"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7CAA-CBD0-4D80-AC6F-96AE884FDD3D}">
  <dimension ref="B3:J18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7.42578125" customWidth="1"/>
    <col min="4" max="4" width="21.85546875" customWidth="1"/>
    <col min="5" max="5" width="4.85546875" bestFit="1" customWidth="1"/>
    <col min="6" max="6" width="17.85546875" customWidth="1"/>
    <col min="7" max="7" width="22.28515625" customWidth="1"/>
    <col min="8" max="8" width="19.140625" customWidth="1"/>
    <col min="9" max="9" width="15.140625" customWidth="1"/>
    <col min="10" max="10" width="29.140625" bestFit="1" customWidth="1"/>
  </cols>
  <sheetData>
    <row r="3" spans="2:10" ht="15.75" thickBot="1" x14ac:dyDescent="0.3"/>
    <row r="4" spans="2:10" ht="15.75" thickBot="1" x14ac:dyDescent="0.3">
      <c r="B4" s="18" t="s">
        <v>238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39</v>
      </c>
      <c r="D7" s="4" t="s">
        <v>40</v>
      </c>
      <c r="E7" s="4">
        <v>2020</v>
      </c>
      <c r="F7" s="4" t="s">
        <v>41</v>
      </c>
      <c r="G7" s="4" t="s">
        <v>42</v>
      </c>
      <c r="H7" s="4" t="s">
        <v>43</v>
      </c>
      <c r="I7" s="4" t="s">
        <v>44</v>
      </c>
      <c r="J7" s="6" t="s">
        <v>45</v>
      </c>
    </row>
    <row r="8" spans="2:10" x14ac:dyDescent="0.25">
      <c r="B8" s="5">
        <v>2</v>
      </c>
      <c r="C8" s="4" t="s">
        <v>59</v>
      </c>
      <c r="D8" s="4" t="s">
        <v>60</v>
      </c>
      <c r="E8" s="4">
        <v>2020</v>
      </c>
      <c r="F8" s="4" t="s">
        <v>61</v>
      </c>
      <c r="G8" s="4" t="s">
        <v>62</v>
      </c>
      <c r="H8" s="4" t="s">
        <v>63</v>
      </c>
      <c r="I8" s="4" t="s">
        <v>64</v>
      </c>
      <c r="J8" s="6" t="s">
        <v>31</v>
      </c>
    </row>
    <row r="9" spans="2:10" x14ac:dyDescent="0.25">
      <c r="B9" s="5">
        <v>3</v>
      </c>
      <c r="C9" s="4" t="s">
        <v>65</v>
      </c>
      <c r="D9" s="4" t="s">
        <v>66</v>
      </c>
      <c r="E9" s="4">
        <v>2020</v>
      </c>
      <c r="F9" s="4" t="s">
        <v>67</v>
      </c>
      <c r="G9" s="4" t="s">
        <v>68</v>
      </c>
      <c r="H9" s="4" t="s">
        <v>69</v>
      </c>
      <c r="I9" s="4" t="s">
        <v>70</v>
      </c>
      <c r="J9" s="6" t="s">
        <v>31</v>
      </c>
    </row>
    <row r="10" spans="2:10" x14ac:dyDescent="0.25">
      <c r="B10" s="5">
        <v>4</v>
      </c>
      <c r="C10" s="4" t="s">
        <v>90</v>
      </c>
      <c r="D10" s="4" t="s">
        <v>91</v>
      </c>
      <c r="E10" s="4">
        <v>2020</v>
      </c>
      <c r="F10" s="4" t="s">
        <v>92</v>
      </c>
      <c r="G10" s="4" t="s">
        <v>93</v>
      </c>
      <c r="H10" s="4" t="s">
        <v>94</v>
      </c>
      <c r="I10" s="4" t="s">
        <v>95</v>
      </c>
      <c r="J10" s="6" t="s">
        <v>58</v>
      </c>
    </row>
    <row r="11" spans="2:10" x14ac:dyDescent="0.25">
      <c r="B11" s="5">
        <v>5</v>
      </c>
      <c r="C11" s="4" t="s">
        <v>103</v>
      </c>
      <c r="D11" s="4" t="s">
        <v>104</v>
      </c>
      <c r="E11" s="4">
        <v>2020</v>
      </c>
      <c r="F11" s="4" t="s">
        <v>105</v>
      </c>
      <c r="G11" s="4" t="s">
        <v>106</v>
      </c>
      <c r="H11" s="4" t="s">
        <v>107</v>
      </c>
      <c r="I11" s="4" t="s">
        <v>108</v>
      </c>
      <c r="J11" s="6" t="s">
        <v>31</v>
      </c>
    </row>
    <row r="12" spans="2:10" x14ac:dyDescent="0.25">
      <c r="B12" s="5">
        <v>6</v>
      </c>
      <c r="C12" s="4" t="s">
        <v>109</v>
      </c>
      <c r="D12" s="4" t="s">
        <v>110</v>
      </c>
      <c r="E12" s="4">
        <v>2020</v>
      </c>
      <c r="F12" s="4" t="s">
        <v>80</v>
      </c>
      <c r="G12" s="4" t="s">
        <v>111</v>
      </c>
      <c r="H12" s="4" t="s">
        <v>112</v>
      </c>
      <c r="I12" s="4" t="s">
        <v>113</v>
      </c>
      <c r="J12" s="6" t="s">
        <v>114</v>
      </c>
    </row>
    <row r="13" spans="2:10" x14ac:dyDescent="0.25">
      <c r="B13" s="5">
        <v>7</v>
      </c>
      <c r="C13" s="4" t="s">
        <v>139</v>
      </c>
      <c r="D13" s="4" t="s">
        <v>140</v>
      </c>
      <c r="E13" s="4">
        <v>2020</v>
      </c>
      <c r="F13" s="4" t="s">
        <v>141</v>
      </c>
      <c r="G13" s="4" t="s">
        <v>142</v>
      </c>
      <c r="H13" s="4" t="s">
        <v>107</v>
      </c>
      <c r="I13" s="4" t="s">
        <v>107</v>
      </c>
      <c r="J13" s="6" t="s">
        <v>31</v>
      </c>
    </row>
    <row r="14" spans="2:10" x14ac:dyDescent="0.25">
      <c r="B14" s="5">
        <v>8</v>
      </c>
      <c r="C14" s="4" t="s">
        <v>143</v>
      </c>
      <c r="D14" s="4" t="s">
        <v>144</v>
      </c>
      <c r="E14" s="4">
        <v>2020</v>
      </c>
      <c r="F14" s="4" t="s">
        <v>145</v>
      </c>
      <c r="G14" s="4" t="s">
        <v>146</v>
      </c>
      <c r="H14" s="4" t="s">
        <v>147</v>
      </c>
      <c r="I14" s="4" t="s">
        <v>148</v>
      </c>
      <c r="J14" s="6" t="s">
        <v>149</v>
      </c>
    </row>
    <row r="15" spans="2:10" x14ac:dyDescent="0.25">
      <c r="B15" s="5">
        <v>9</v>
      </c>
      <c r="C15" s="4" t="s">
        <v>150</v>
      </c>
      <c r="D15" s="4" t="s">
        <v>151</v>
      </c>
      <c r="E15" s="4">
        <v>2020</v>
      </c>
      <c r="F15" s="4" t="s">
        <v>152</v>
      </c>
      <c r="G15" s="4" t="s">
        <v>153</v>
      </c>
      <c r="H15" s="4" t="s">
        <v>154</v>
      </c>
      <c r="I15" s="4" t="s">
        <v>155</v>
      </c>
      <c r="J15" s="6" t="s">
        <v>156</v>
      </c>
    </row>
    <row r="16" spans="2:10" x14ac:dyDescent="0.25">
      <c r="B16" s="5">
        <v>10</v>
      </c>
      <c r="C16" s="4" t="s">
        <v>171</v>
      </c>
      <c r="D16" s="4" t="s">
        <v>172</v>
      </c>
      <c r="E16" s="4">
        <v>2020</v>
      </c>
      <c r="F16" s="4" t="s">
        <v>173</v>
      </c>
      <c r="G16" s="4" t="s">
        <v>174</v>
      </c>
      <c r="H16" s="4" t="s">
        <v>50</v>
      </c>
      <c r="I16" s="4" t="s">
        <v>175</v>
      </c>
      <c r="J16" s="6" t="s">
        <v>31</v>
      </c>
    </row>
    <row r="17" spans="2:10" x14ac:dyDescent="0.25">
      <c r="B17" s="5">
        <v>11</v>
      </c>
      <c r="C17" s="4" t="s">
        <v>226</v>
      </c>
      <c r="D17" s="4" t="s">
        <v>227</v>
      </c>
      <c r="E17" s="4">
        <v>2020</v>
      </c>
      <c r="F17" s="4" t="s">
        <v>228</v>
      </c>
      <c r="G17" s="4" t="s">
        <v>229</v>
      </c>
      <c r="H17" s="4" t="s">
        <v>50</v>
      </c>
      <c r="I17" s="4" t="s">
        <v>50</v>
      </c>
      <c r="J17" s="6" t="s">
        <v>31</v>
      </c>
    </row>
    <row r="18" spans="2:10" x14ac:dyDescent="0.25">
      <c r="B18" s="5"/>
      <c r="C18" t="s">
        <v>0</v>
      </c>
    </row>
  </sheetData>
  <mergeCells count="1">
    <mergeCell ref="B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1BA7A-91F2-48BB-84BD-F31A8EA2ED2A}">
  <dimension ref="B3:J18"/>
  <sheetViews>
    <sheetView workbookViewId="0">
      <selection activeCell="B4" sqref="B4:J4"/>
    </sheetView>
  </sheetViews>
  <sheetFormatPr defaultRowHeight="15" x14ac:dyDescent="0.25"/>
  <cols>
    <col min="2" max="2" width="3.7109375" bestFit="1" customWidth="1"/>
    <col min="3" max="3" width="18" customWidth="1"/>
    <col min="4" max="4" width="22.5703125" customWidth="1"/>
    <col min="5" max="5" width="4.85546875" bestFit="1" customWidth="1"/>
    <col min="6" max="6" width="18" customWidth="1"/>
    <col min="7" max="7" width="17.5703125" customWidth="1"/>
    <col min="8" max="8" width="16.7109375" customWidth="1"/>
    <col min="9" max="9" width="17.42578125" customWidth="1"/>
    <col min="10" max="10" width="64.140625" bestFit="1" customWidth="1"/>
  </cols>
  <sheetData>
    <row r="3" spans="2:10" ht="15.75" thickBot="1" x14ac:dyDescent="0.3"/>
    <row r="4" spans="2:10" ht="15.75" thickBot="1" x14ac:dyDescent="0.3">
      <c r="B4" s="18" t="s">
        <v>237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32</v>
      </c>
      <c r="D7" s="4" t="s">
        <v>33</v>
      </c>
      <c r="E7" s="4">
        <v>2021</v>
      </c>
      <c r="F7" s="4" t="s">
        <v>34</v>
      </c>
      <c r="G7" s="4" t="s">
        <v>35</v>
      </c>
      <c r="H7" s="4" t="s">
        <v>36</v>
      </c>
      <c r="I7" s="4" t="s">
        <v>37</v>
      </c>
      <c r="J7" s="6" t="s">
        <v>38</v>
      </c>
    </row>
    <row r="8" spans="2:10" x14ac:dyDescent="0.25">
      <c r="B8" s="5">
        <v>2</v>
      </c>
      <c r="C8" s="4" t="s">
        <v>53</v>
      </c>
      <c r="D8" s="4" t="s">
        <v>54</v>
      </c>
      <c r="E8" s="4">
        <v>2021</v>
      </c>
      <c r="F8" s="4" t="s">
        <v>55</v>
      </c>
      <c r="G8" s="4" t="s">
        <v>56</v>
      </c>
      <c r="H8" s="4" t="s">
        <v>57</v>
      </c>
      <c r="I8" s="4" t="s">
        <v>57</v>
      </c>
      <c r="J8" s="6" t="s">
        <v>58</v>
      </c>
    </row>
    <row r="9" spans="2:10" x14ac:dyDescent="0.25">
      <c r="B9" s="5">
        <v>3</v>
      </c>
      <c r="C9" s="4" t="s">
        <v>96</v>
      </c>
      <c r="D9" s="4" t="s">
        <v>97</v>
      </c>
      <c r="E9" s="4">
        <v>2021</v>
      </c>
      <c r="F9" s="4" t="s">
        <v>98</v>
      </c>
      <c r="G9" s="4" t="s">
        <v>99</v>
      </c>
      <c r="H9" s="4" t="s">
        <v>100</v>
      </c>
      <c r="I9" s="4" t="s">
        <v>101</v>
      </c>
      <c r="J9" s="6" t="s">
        <v>102</v>
      </c>
    </row>
    <row r="10" spans="2:10" x14ac:dyDescent="0.25">
      <c r="B10" s="5">
        <v>4</v>
      </c>
      <c r="C10" s="4" t="s">
        <v>121</v>
      </c>
      <c r="D10" s="4" t="s">
        <v>122</v>
      </c>
      <c r="E10" s="4">
        <v>2021</v>
      </c>
      <c r="F10" s="4" t="s">
        <v>123</v>
      </c>
      <c r="G10" s="4" t="s">
        <v>124</v>
      </c>
      <c r="H10" s="4" t="s">
        <v>125</v>
      </c>
      <c r="I10" s="4" t="s">
        <v>126</v>
      </c>
      <c r="J10" s="6" t="s">
        <v>127</v>
      </c>
    </row>
    <row r="11" spans="2:10" x14ac:dyDescent="0.25">
      <c r="B11" s="5">
        <v>5</v>
      </c>
      <c r="C11" s="4" t="s">
        <v>164</v>
      </c>
      <c r="D11" s="4" t="s">
        <v>165</v>
      </c>
      <c r="E11" s="4">
        <v>2021</v>
      </c>
      <c r="F11" s="4" t="s">
        <v>152</v>
      </c>
      <c r="G11" s="4" t="s">
        <v>166</v>
      </c>
      <c r="H11" s="4" t="s">
        <v>107</v>
      </c>
      <c r="I11" s="4" t="s">
        <v>108</v>
      </c>
      <c r="J11" s="6" t="s">
        <v>31</v>
      </c>
    </row>
    <row r="12" spans="2:10" x14ac:dyDescent="0.25">
      <c r="B12" s="5">
        <v>6</v>
      </c>
      <c r="C12" s="4" t="s">
        <v>182</v>
      </c>
      <c r="D12" s="4" t="s">
        <v>183</v>
      </c>
      <c r="E12" s="4">
        <v>2021</v>
      </c>
      <c r="F12" s="4" t="s">
        <v>80</v>
      </c>
      <c r="G12" s="4" t="s">
        <v>184</v>
      </c>
      <c r="H12" s="4" t="s">
        <v>185</v>
      </c>
      <c r="I12" s="4" t="s">
        <v>186</v>
      </c>
      <c r="J12" s="6" t="s">
        <v>187</v>
      </c>
    </row>
    <row r="13" spans="2:10" x14ac:dyDescent="0.25">
      <c r="B13" s="5">
        <v>7</v>
      </c>
      <c r="C13" s="4" t="s">
        <v>188</v>
      </c>
      <c r="D13" s="4" t="s">
        <v>189</v>
      </c>
      <c r="E13" s="4">
        <v>2021</v>
      </c>
      <c r="F13" s="4" t="s">
        <v>190</v>
      </c>
      <c r="G13" s="4" t="s">
        <v>191</v>
      </c>
      <c r="H13" s="4" t="s">
        <v>192</v>
      </c>
      <c r="I13" s="4" t="s">
        <v>193</v>
      </c>
      <c r="J13" s="6" t="s">
        <v>194</v>
      </c>
    </row>
    <row r="14" spans="2:10" x14ac:dyDescent="0.25">
      <c r="B14" s="5">
        <v>8</v>
      </c>
      <c r="C14" s="4" t="s">
        <v>202</v>
      </c>
      <c r="D14" s="4" t="s">
        <v>203</v>
      </c>
      <c r="E14" s="4">
        <v>2021</v>
      </c>
      <c r="F14" s="4" t="s">
        <v>204</v>
      </c>
      <c r="G14" s="4" t="s">
        <v>205</v>
      </c>
      <c r="H14" s="4" t="s">
        <v>206</v>
      </c>
      <c r="I14" s="4" t="s">
        <v>207</v>
      </c>
      <c r="J14" s="6" t="s">
        <v>58</v>
      </c>
    </row>
    <row r="15" spans="2:10" x14ac:dyDescent="0.25">
      <c r="B15" s="5">
        <v>9</v>
      </c>
      <c r="C15" s="4" t="s">
        <v>208</v>
      </c>
      <c r="D15" s="4" t="s">
        <v>209</v>
      </c>
      <c r="E15" s="4">
        <v>2021</v>
      </c>
      <c r="F15" s="4" t="s">
        <v>210</v>
      </c>
      <c r="G15" s="4" t="s">
        <v>211</v>
      </c>
      <c r="H15" s="4" t="s">
        <v>212</v>
      </c>
      <c r="I15" s="4" t="s">
        <v>213</v>
      </c>
      <c r="J15" s="6" t="s">
        <v>214</v>
      </c>
    </row>
    <row r="16" spans="2:10" x14ac:dyDescent="0.25">
      <c r="B16" s="5">
        <v>10</v>
      </c>
      <c r="C16" s="4" t="s">
        <v>222</v>
      </c>
      <c r="D16" s="4" t="s">
        <v>223</v>
      </c>
      <c r="E16" s="4">
        <v>2021</v>
      </c>
      <c r="F16" s="4" t="s">
        <v>224</v>
      </c>
      <c r="G16" s="4" t="s">
        <v>225</v>
      </c>
      <c r="H16" s="4" t="s">
        <v>50</v>
      </c>
      <c r="I16" s="4" t="s">
        <v>50</v>
      </c>
      <c r="J16" s="6" t="s">
        <v>31</v>
      </c>
    </row>
    <row r="17" spans="2:10" ht="15.75" thickBot="1" x14ac:dyDescent="0.3">
      <c r="B17" s="5">
        <v>11</v>
      </c>
      <c r="C17" s="7" t="s">
        <v>230</v>
      </c>
      <c r="D17" s="7" t="s">
        <v>231</v>
      </c>
      <c r="E17" s="7">
        <v>2021</v>
      </c>
      <c r="F17" s="7" t="s">
        <v>232</v>
      </c>
      <c r="G17" s="7" t="s">
        <v>233</v>
      </c>
      <c r="H17" s="7" t="s">
        <v>50</v>
      </c>
      <c r="I17" s="7" t="s">
        <v>234</v>
      </c>
      <c r="J17" s="8" t="s">
        <v>149</v>
      </c>
    </row>
    <row r="18" spans="2:10" x14ac:dyDescent="0.25">
      <c r="B18" s="5"/>
      <c r="C18" t="s">
        <v>0</v>
      </c>
    </row>
  </sheetData>
  <mergeCells count="1">
    <mergeCell ref="B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07A4-DBCB-4473-A2E4-5A0C16BFC62A}">
  <dimension ref="B3:J8"/>
  <sheetViews>
    <sheetView workbookViewId="0">
      <selection activeCell="B4" sqref="B4:J4"/>
    </sheetView>
  </sheetViews>
  <sheetFormatPr defaultRowHeight="15" x14ac:dyDescent="0.25"/>
  <cols>
    <col min="3" max="3" width="18" customWidth="1"/>
    <col min="4" max="4" width="18.42578125" customWidth="1"/>
    <col min="5" max="5" width="4.85546875" bestFit="1" customWidth="1"/>
    <col min="6" max="7" width="17.5703125" customWidth="1"/>
    <col min="8" max="8" width="24.140625" customWidth="1"/>
    <col min="9" max="9" width="26.85546875" customWidth="1"/>
    <col min="10" max="10" width="14.140625" bestFit="1" customWidth="1"/>
  </cols>
  <sheetData>
    <row r="3" spans="2:10" ht="15.75" thickBot="1" x14ac:dyDescent="0.3"/>
    <row r="4" spans="2:10" ht="15.75" thickBot="1" x14ac:dyDescent="0.3">
      <c r="B4" s="18" t="s">
        <v>236</v>
      </c>
      <c r="C4" s="19"/>
      <c r="D4" s="19"/>
      <c r="E4" s="19"/>
      <c r="F4" s="19"/>
      <c r="G4" s="19"/>
      <c r="H4" s="19"/>
      <c r="I4" s="19"/>
      <c r="J4" s="20"/>
    </row>
    <row r="5" spans="2:10" ht="15.75" thickBot="1" x14ac:dyDescent="0.3">
      <c r="C5" t="s">
        <v>0</v>
      </c>
    </row>
    <row r="6" spans="2:10" x14ac:dyDescent="0.25">
      <c r="B6" s="9" t="s">
        <v>235</v>
      </c>
      <c r="C6" s="10" t="s">
        <v>18</v>
      </c>
      <c r="D6" s="10" t="s">
        <v>16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23</v>
      </c>
      <c r="J6" s="11" t="s">
        <v>24</v>
      </c>
    </row>
    <row r="7" spans="2:10" x14ac:dyDescent="0.25">
      <c r="B7" s="5">
        <v>1</v>
      </c>
      <c r="C7" s="4" t="s">
        <v>167</v>
      </c>
      <c r="D7" s="4" t="s">
        <v>168</v>
      </c>
      <c r="E7" s="4">
        <v>2022</v>
      </c>
      <c r="F7" s="4" t="s">
        <v>169</v>
      </c>
      <c r="G7" s="4" t="s">
        <v>170</v>
      </c>
      <c r="H7" s="4" t="s">
        <v>50</v>
      </c>
      <c r="I7" s="4" t="s">
        <v>50</v>
      </c>
      <c r="J7" s="6" t="s">
        <v>31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SDG11</vt:lpstr>
      <vt:lpstr>SDG_11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2022-11-03T14:19:35Z</dcterms:created>
  <dcterms:modified xsi:type="dcterms:W3CDTF">2022-11-10T13:09:25Z</dcterms:modified>
</cp:coreProperties>
</file>