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F0300878-B919-41A9-B222-856FCACCC3E3}" xr6:coauthVersionLast="47" xr6:coauthVersionMax="47" xr10:uidLastSave="{F5B9A1D9-DBBE-4343-BACE-E927439E729E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2" sheetId="9" r:id="rId2"/>
    <sheet name="SDG_12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<sst xmlns="http://schemas.openxmlformats.org/spreadsheetml/2006/main" count="396" uniqueCount="232">
  <si>
    <t/>
  </si>
  <si>
    <t>Overall</t>
  </si>
  <si>
    <t>International Collaboration (%)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</si>
  <si>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</si>
  <si>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</si>
  <si>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</si>
  <si>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</si>
  <si>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</si>
  <si>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</si>
  <si>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</si>
  <si>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</si>
  <si>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</si>
  <si>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</si>
  <si>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</si>
  <si>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</si>
  <si>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</si>
  <si>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</si>
  <si>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</si>
  <si>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</si>
  <si>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</si>
  <si>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</si>
  <si>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</si>
  <si>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</si>
  <si>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</si>
  <si>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Wastes and biomass materials as sustainable-renewable energy resources for Jordan</t>
  </si>
  <si>
    <t>Al-Hamamre, Z.| Saidan, M.| Hararah, M.| Rawajfeh, K.| Alkhasawneh, H.E.| Al-Shannag, M.</t>
  </si>
  <si>
    <t>Renewable and Sustainable Energy Reviews</t>
  </si>
  <si>
    <t>Al-Hamamre, Z., Saidan, M., Hararah, M. and 3 more (...) (2017).Wastes and biomass materials as sustainable-renewable energy resources for Jordan. Renewable and Sustainable Energy Reviews,67295-314</t>
  </si>
  <si>
    <t>University of Jordan| Al-Balqa Applied University| Al-Hussein Bin Talal University</t>
  </si>
  <si>
    <t>The University of Jordan| Al-Hussein Bin Talal University| Al-Balqa Applied University| The University of Jordan</t>
  </si>
  <si>
    <t>Jordan</t>
  </si>
  <si>
    <t>Determination of metals as bio indicators in some selected bee pollen samples from Jordan</t>
  </si>
  <si>
    <t>Aldgini, H.M.M.| Abdullah Al-Abbadi, A.| Abu-Nameh, E.S.M.| Alghazeer, R.O.</t>
  </si>
  <si>
    <t>Saudi Journal of Biological Sciences</t>
  </si>
  <si>
    <t>Aldgini, H.M.M., Abdullah Al-Abbadi, A., Abu-Nameh, E.S.M. and 1 more (...) (2019).Determination of metals as bio indicators in some selected bee pollen samples from Jordan. Saudi Journal of Biological Sciences,26(7) 1418-1422</t>
  </si>
  <si>
    <t>Al-Balqa Applied University</t>
  </si>
  <si>
    <t>Al Asmarya Islamic University| Al-Balqa Applied University| Al-Balqa Applied University| Tripoli Libya University</t>
  </si>
  <si>
    <t>Jordan| Libyan Arab Jamahiriya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</si>
  <si>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</si>
  <si>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</si>
  <si>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Journal of Cleaner Production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</si>
  <si>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</si>
  <si>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>University of Jordan| Al-Balqa Applied University| Princess Sumaya University for Technology</t>
  </si>
  <si>
    <t>The University of Jordan| Princess Sumaya University| Princess Sumaya University| Al-Balqa Applied University| The University of Jordan| Noor Al-Hussein Foundation</t>
  </si>
  <si>
    <t>Chemical evaluation of immobilization of wastes containing Pb, Cd, Cu and Zn in alkali-activated materials: A critical review</t>
  </si>
  <si>
    <t>El-Eswed, B.I.</t>
  </si>
  <si>
    <t>Journal of Environmental Chemical Engineering</t>
  </si>
  <si>
    <t xml:space="preserve">El-Eswed, B.I. (2020).Chemical evaluation of immobilization of wastes containing Pb, Cd, Cu and Zn in alkali-activated materials: A critical review. Journal of Environmental Chemical Engineering,8(5) </t>
  </si>
  <si>
    <t>Al-Balqa Applied University| Zarqa University</t>
  </si>
  <si>
    <t>Zarqa University| Al-Balqa Applied University</t>
  </si>
  <si>
    <t>Codigestion of untreated and treated sewage sludge with the organic fraction of municipal solid wastes</t>
  </si>
  <si>
    <t>Alrawashdeh, K.A.B.| Pugliese, A.| Slopiecka, K.| Pistolesi, V.| Massoli, S.| Bartocci, P.| Bidini, G.| Fantozzi, F.</t>
  </si>
  <si>
    <t>Fermentation</t>
  </si>
  <si>
    <t xml:space="preserve">Alrawashdeh, K.A.B., Pugliese, A., Slopiecka, K. and 5 more (...) (2017).Codigestion of untreated and treated sewage sludge with the organic fraction of municipal solid wastes. Fermentation,3(3) </t>
  </si>
  <si>
    <t>Al-Balqa Applied University| University of Perugia</t>
  </si>
  <si>
    <t>Al-Balqa Applied University| Università degli Studi di Perugia| Università degli Studi di Perugia</t>
  </si>
  <si>
    <t>Jordan| Italy</t>
  </si>
  <si>
    <t>Lithium ion car batteries: Present analysis and future predictions</t>
  </si>
  <si>
    <t>Arambarri, J.| Hayden, J.| Elkurdy, M.| Meyers, B.| Hamatteh, Z.S.A.| Abbassi, B.| Omar, W.</t>
  </si>
  <si>
    <t>Environmental Engineering Research</t>
  </si>
  <si>
    <t>Arambarri, J., Hayden, J., Elkurdy, M. and 4 more (...) (2019).Lithium ion car batteries: Present analysis and future predictions. Environmental Engineering Research,24(4) 699-710</t>
  </si>
  <si>
    <t>University of Guelph| Al-Balqa Applied University</t>
  </si>
  <si>
    <t>Jordan| Canada</t>
  </si>
  <si>
    <t>Narcissism, interactivity, community, and online revenge behavior: The moderating role of social presence among Jordanian consumers</t>
  </si>
  <si>
    <t>Obeidat, Z.M.| AlGharabat, R.S.| Alalwan, A.A.| Xiao, S.H.| Dwivedi, Y.K.| Rana, N.P.</t>
  </si>
  <si>
    <t>Computers in Human Behavior</t>
  </si>
  <si>
    <t>Obeidat, Z.M., AlGharabat, R.S., Alalwan, A.A. and 3 more (...) (2020).Narcissism, interactivity, community, and online revenge behavior: The moderating role of social presence among Jordanian consumers. Computers in Human Behavior,104</t>
  </si>
  <si>
    <t>Durham University| Qatar University| Swansea University| University of Jordan| Al-Balqa Applied University| University of Bradford</t>
  </si>
  <si>
    <t>The University of Jordan| Qatar University| Al-Balqa Applied University| Durham University| Swansea University| University of Bradford</t>
  </si>
  <si>
    <t>Qatar| United Kingdom| Jordan</t>
  </si>
  <si>
    <t>Assessing and predicting landfill surface temperature using remote sensing and an artificial neural network</t>
  </si>
  <si>
    <t>Abu Qdais, H.| Shatnawi, N.</t>
  </si>
  <si>
    <t>International Journal of Remote Sensing</t>
  </si>
  <si>
    <t>Abu Qdais, H., Shatnawi, N. (2019).Assessing and predicting landfill surface temperature using remote sensing and an artificial neural network. International Journal of Remote Sensing,40(24) 9556-9571</t>
  </si>
  <si>
    <t>Jordan University of Science and Technology| Al-Balqa Applied University</t>
  </si>
  <si>
    <t>Life cycle analysis of concrete and asphalt used in road pavements</t>
  </si>
  <si>
    <t>Lvel, J.| Watson, R.| Abbassi, B.| Abu-Hamatteh, Z.S.</t>
  </si>
  <si>
    <t>Lvel, J., Watson, R., Abbassi, B. and 1 more (...) (2020).Life cycle analysis of concrete and asphalt used in road pavements. Environmental Engineering Research,25(1) 52-61</t>
  </si>
  <si>
    <t>Biomethanation potential (BMP) study of mesophilic anaerobic co-digestion of abundant bio-wastes in southern regions of Tunisia</t>
  </si>
  <si>
    <t>Mouftahi, M.| Tlili, N.| Hidouri, N.| Bartocci, P.| Alrawashdeh, K.A.B.| Gul, E.| Liberti, F.| Fantozzi, F.</t>
  </si>
  <si>
    <t>Processes</t>
  </si>
  <si>
    <t>Mouftahi, M., Tlili, N., Hidouri, N. and 5 more (...) (2021).Biomethanation potential (BMP) study of mesophilic anaerobic co-digestion of abundant bio-wastes in southern regions of Tunisia. Processes,9(1) 1-16</t>
  </si>
  <si>
    <t>University of Gabes| Gafsa University| University of Perugia| Al-Balqa Applied University</t>
  </si>
  <si>
    <t>Université de Gabès| Université de Gafsa| Università degli Studi di Perugia| Al-Balqa Applied University| Università degli Studi di Perugia</t>
  </si>
  <si>
    <t>Tunisia| Jordan| Italy</t>
  </si>
  <si>
    <t>Development of industrially viable geopolymers from treated petroleum fly ash</t>
  </si>
  <si>
    <t>Al-Ghouti, M.A.| Al-Degs, Y.S.| Ghrair, A.| Ziedan, M.| Khoury, H.| Abdelghani, J.I.| Khraisheh, M.</t>
  </si>
  <si>
    <t>Al-Ghouti, M.A., Al-Degs, Y.S., Ghrair, A. and 4 more (...) (2021).Development of industrially viable geopolymers from treated petroleum fly ash. Journal of Cleaner Production,280</t>
  </si>
  <si>
    <t>Hashemite University| Qatar University| University of Jordan| Al-Balqa Applied University</t>
  </si>
  <si>
    <t>Qatar University| Hashemite University| Al-Balqa Applied University| Hussein Thermal Power Station| The University of Jordan| Qatar University</t>
  </si>
  <si>
    <t>Qatar| Jordan</t>
  </si>
  <si>
    <t>Corporate sustainability as an antecedent to the financial performance: An empirical study</t>
  </si>
  <si>
    <t>Abughniem, M.S.| Al Aishat, M.H.| Hamdan, A.M.</t>
  </si>
  <si>
    <t>Polish Journal of Management Studies</t>
  </si>
  <si>
    <t>Abughniem, M.S., Al Aishat, M.H., Hamdan, A.M. (2019).Corporate sustainability as an antecedent to the financial performance: An empirical study. Polish Journal of Management Studies,20(2) 35-44</t>
  </si>
  <si>
    <t>Applied Science Private University| Al-Balqa Applied University| Ahlia University</t>
  </si>
  <si>
    <t>Bahrain| Jordan</t>
  </si>
  <si>
    <t>Growth and biomass yield of hydroponically grown thyme (Thymus vulgaris L.) in response to brackish water-induced stress*</t>
  </si>
  <si>
    <t>Al-Tabbal, J.| Haddad, M.| Bani-Hani, N.| Qrunfleh, I.| AL-Bashabsheha, K.| Al-Einein, S.A.</t>
  </si>
  <si>
    <t>Irrigation and Drainage</t>
  </si>
  <si>
    <t>Al-Tabbal, J., Haddad, M., Bani-Hani, N. and 3 more (...) (2020).Growth and biomass yield of hydroponically grown thyme (Thymus vulgaris L.) in response to brackish water-induced stress*. Irrigation and Drainage,69(4) 903-913</t>
  </si>
  <si>
    <t>Al-Balqa Applied University| Al-Balqa Applied University| National Agricultural Research Center (NARC)| Al-Balqa Applied University</t>
  </si>
  <si>
    <t>The Impact of Government Ownership and Corporate Governance on the Corporate Social Responsibility: Evidence from UAE</t>
  </si>
  <si>
    <t>Farhan, A.| Freihat, A.R.F.</t>
  </si>
  <si>
    <t>Journal of Asian Finance, Economics and Business</t>
  </si>
  <si>
    <t>Farhan, A., Freihat, A.R.F. (2021).The Impact of Government Ownership and Corporate Governance on the Corporate Social Responsibility: Evidence from UAE. Journal of Asian Finance, Economics and Business,8(1) 851-861</t>
  </si>
  <si>
    <t>Arab Open University Kuwait| Al-Balqa Applied University| Higher Colleges of Technology</t>
  </si>
  <si>
    <t>Higher Colleges of Technology| Arab Open University Kuwait| Al-Balqa Applied University</t>
  </si>
  <si>
    <t>United Arab Emirates| Jordan| Kuwait</t>
  </si>
  <si>
    <t>Recycling of cement kiln dust from cement plants to improve mechanical properties of road pavement base courses</t>
  </si>
  <si>
    <t>Ghrair, A.M.| Louzi, N.</t>
  </si>
  <si>
    <t>Roads and Bridges - Drogi i Mosty</t>
  </si>
  <si>
    <t>Ghrair, A.M., Louzi, N. (2020).Recycling of cement kiln dust from cement plants to improve mechanical properties of road pavement base courses. Roads and Bridges - Drogi i Mosty,19(3) 199-210</t>
  </si>
  <si>
    <t>Royal Scientific Society Jordan| Al Ahliyya Amman University| Al-Balqa Applied University</t>
  </si>
  <si>
    <t>Al-Balqa Applied University| Royal Scientific Society Jordan| Al-Ahliyya Amman University</t>
  </si>
  <si>
    <t>The extent of disclosure for corporate social responsibility in the financial reports of Jordanian pharmaceutical companies</t>
  </si>
  <si>
    <t>Bataineh, A.| Al-Karasneh, H.| Aldaibat, B.</t>
  </si>
  <si>
    <t>International Journal of Financial Research</t>
  </si>
  <si>
    <t>Bataineh, A., Al-Karasneh, H., Aldaibat, B. (2018).The extent of disclosure for corporate social responsibility in the financial reports of Jordanian pharmaceutical companies. International Journal of Financial Research,9(4) 88-96</t>
  </si>
  <si>
    <t>The response of dill plant morphology and production parameters to different urea application levels when grown in calcareous soil: Correlation analysis</t>
  </si>
  <si>
    <t>Al-Rabadi, G.J.| Al-Dalain, S.A.| Al-Rawashdeh, M.| Al-Nawaiseh, M.B.| Al-Ramamneh| Al-Dein, E.| Dalaeen, J.A.| Aldal’in, H.K.</t>
  </si>
  <si>
    <t>Annals of Biology</t>
  </si>
  <si>
    <t>Al-Rabadi, G.J., Al-Dalain, S.A., Al-Rawashdeh, M. and 5 more (...) (2020).The response of dill plant morphology and production parameters to different urea application levels when grown in calcareous soil: Correlation analysis. Annals of Biology,36(1) 132-135</t>
  </si>
  <si>
    <t>University of Mutah| Al-Balqa Applied University</t>
  </si>
  <si>
    <t>Mutah University| Al-Balqa Applied University| Al-Balqa Applied University| Al-Balqa Applied University</t>
  </si>
  <si>
    <t>No.</t>
  </si>
  <si>
    <t>N/A</t>
  </si>
  <si>
    <t>Publications at Al-Balqa Applied University within SDG 12:Responsible Consumption and Production (2022)</t>
  </si>
  <si>
    <t>Publications at Al-Balqa Applied University within SDG 12:Responsible Consumption and Production (2021)</t>
  </si>
  <si>
    <t>Publications at Al-Balqa Applied University within SDG 12:Responsible Consumption and Production (2020)</t>
  </si>
  <si>
    <t>Publications at Al-Balqa Applied University within SDG 12:Responsible Consumption and Production (2019)</t>
  </si>
  <si>
    <t>Publications at Al-Balqa Applied University within SDG 12:Responsible Consumption and Production (2018)</t>
  </si>
  <si>
    <t>Publications at Al-Balqa Applied University within SDG 12:Responsible Consumption and Production (2017)</t>
  </si>
  <si>
    <t>Publications at Al-Balqa Applied University within SDG 12: Responsible Consumption and Production 2017 to 2022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</si>
  <si>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</si>
  <si>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</si>
  <si>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</si>
  <si>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</si>
  <si>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</si>
  <si>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</si>
  <si>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</si>
  <si>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</si>
  <si>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</si>
  <si>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</si>
  <si>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</si>
  <si>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</si>
  <si>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</si>
  <si>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</si>
  <si>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</si>
  <si>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</si>
  <si>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</si>
  <si>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</si>
  <si>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</si>
  <si>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</si>
  <si>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</si>
  <si>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</si>
  <si>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</si>
  <si>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</si>
  <si>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</si>
  <si>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</si>
  <si>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</si>
  <si>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</si>
  <si>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</si>
  <si>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</si>
  <si>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</si>
  <si>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</si>
  <si>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</si>
  <si>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</si>
  <si>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</si>
  <si>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</si>
  <si>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</si>
  <si>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</si>
  <si>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</si>
  <si>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</si>
  <si>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</si>
  <si>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</si>
  <si>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</si>
  <si>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</si>
  <si>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</si>
  <si>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</si>
  <si>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</si>
  <si>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</si>
  <si>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</si>
  <si>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</si>
  <si>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</si>
  <si>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</si>
  <si>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</si>
  <si>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</si>
  <si>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</si>
  <si>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</si>
  <si>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</si>
  <si>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</si>
  <si>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</si>
  <si>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</si>
  <si>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</si>
  <si>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</si>
  <si>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</si>
  <si>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</si>
  <si>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</si>
  <si>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</si>
  <si>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</si>
  <si>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</si>
  <si>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</si>
  <si>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</si>
  <si>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</si>
  <si>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</si>
  <si>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</si>
  <si>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</si>
  <si>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</si>
  <si>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</si>
  <si>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</si>
  <si>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</si>
  <si>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</si>
  <si>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</si>
  <si>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</si>
  <si>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</si>
  <si>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</si>
  <si>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</si>
  <si>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</si>
  <si>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</si>
  <si>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</si>
  <si>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</si>
  <si>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</si>
  <si>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</si>
  <si>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</si>
  <si>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</si>
  <si>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</si>
  <si>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</si>
  <si>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</si>
  <si>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</si>
  <si>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 xml:space="preserve">Developed operations for waste mangenet </t>
  </si>
  <si>
    <t>Redude use of plastic and papre in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</si>
</sst>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5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0" borderId="13" xfId="0" applyBorder="1"/>
    <xf numFmtId="0" fontId="0" fillId="0" borderId="14" xfId="0" applyBorder="1"/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15" xfId="1" applyFont="1" applyFill="1" applyBorder="1" applyAlignment="1">
      <alignment horizontal="center"/>
    </xf>
    <xf numFmtId="0" fontId="3" fillId="6" borderId="16" xfId="1" applyFont="1" applyFill="1" applyBorder="1" applyAlignment="1">
      <alignment horizontal="center"/>
    </xf>
    <xf numFmtId="0" fontId="3" fillId="6" borderId="17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21" xfId="1" applyFont="1" applyBorder="1" applyAlignment="1">
      <alignment horizontal="center" vertical="center"/>
    </xf>
    <xf numFmtId="0" fontId="5" fillId="24" borderId="22" xfId="1" applyFont="1" applyFill="1" applyBorder="1" applyAlignment="1">
      <alignment horizontal="center"/>
    </xf>
    <xf numFmtId="0" fontId="5" fillId="24" borderId="23" xfId="1" applyFont="1" applyFill="1" applyBorder="1" applyAlignment="1">
      <alignment horizontal="center"/>
    </xf>
    <xf numFmtId="0" fontId="5" fillId="24" borderId="24" xfId="1" applyFont="1" applyFill="1" applyBorder="1" applyAlignment="1">
      <alignment horizontal="center"/>
    </xf>
    <xf numFmtId="0" fontId="7" fillId="0" borderId="0" xfId="1" applyFont="1"/>
    <xf numFmtId="0" fontId="5" fillId="0" borderId="25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CE55DF7C-860C-4877-91AA-CDCB6735BA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Responsible Consumption and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CF8D2A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'SDG12'!$C$7:$C$9</c:f>
              <c:strCache>
                <c:ptCount val="3"/>
                <c:pt idx="0">
                  <c:v>University scientific research on Responsible consumption and production</c:v>
                </c:pt>
                <c:pt idx="1">
                  <c:v>Developed operations for waste mangenet </c:v>
                </c:pt>
                <c:pt idx="2">
                  <c:v>Redude use of plastic and papre in campus</c:v>
                </c:pt>
              </c:strCache>
            </c:strRef>
          </c:cat>
          <c:val>
            <c:numRef>
              <c:f>'SDG12'!$F$7:$F$9</c:f>
              <c:numCache>
                <c:formatCode>0.00</c:formatCode>
                <c:ptCount val="3"/>
                <c:pt idx="0">
                  <c:v>60</c:v>
                </c:pt>
                <c:pt idx="1">
                  <c:v>40</c:v>
                </c:pt>
                <c:pt idx="2">
                  <c:v>42.857142857142854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9-438E-B2E8-6D633DD30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494688"/>
        <c:axId val="376495936"/>
      </c:barChart>
      <c:catAx>
        <c:axId val="37649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5936"/>
        <c:crosses val="autoZero"/>
        <c:auto val="1"/>
        <c:lblAlgn val="ctr"/>
        <c:lblOffset val="100"/>
        <c:noMultiLvlLbl val="0"/>
      </c:catAx>
      <c:valAx>
        <c:axId val="376495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9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DCBF7D-F3C5-4458-A2B6-D8125D27628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41A0A7-2674-433A-B926-BAD1CF9118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9E15F7-D568-4ED3-AD2E-7C644D1B23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41D84F-73AD-4D61-A992-99D280A0C1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5C1676-65BE-4F05-B60D-2182B7BF1C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5C6BDD-F966-4FE3-A49C-E0FCCB258E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1ACDD7-4E82-4416-B81D-5AD81198B98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AD1866-77EC-433E-B584-15148AD104A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F02041-A2BD-44D7-83B0-AC2305A114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3C2856-0E96-4E8F-B212-25A00A507C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7C66B2-6438-4B9B-A4FB-A053EEF7903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E8C3E5-58D5-4132-843C-96C08E5C73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57BFB9-55AD-42BB-8F32-440AC497B6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BC16563-D437-4388-8899-7E8AC501A9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4774E3-5E29-48BB-BF5F-0FB3D40224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267D0A-803F-49BD-A9A4-27DCBCE9AD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9EED19-9685-4923-AF78-EEA23619FA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62E041-2318-48DB-A9CA-37A864A793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89821E-8895-42E5-BD47-7B3EEFF080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9575A0-3CBF-4DD2-BD98-00BEE3C9EE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02B596-ACBE-45A7-9509-BF2A5BC5684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DECB64-291F-49C6-BE3F-8015C0DFEB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6EB276-94C6-45BB-8BF1-C5EE39A4DC5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89602F-C770-4512-ACF0-A674E0C1846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C7AC81-C4C4-432D-9B68-00067742241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F47545-2D53-4F67-8A6D-1870F3C1D5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EC9222-4518-4A4D-B221-4ABC0E4C49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206C9-0313-4D59-B2B5-5AE5D770E9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ABA5BE-C64F-4C12-BA1E-0C676313045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3886C7-94EE-4FEE-9417-9FA6DED33A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BC8EC-1905-41BD-A26C-63912C694D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6946AB-D3F6-4EF5-B6AD-CA32B8164A8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E2181F-E6A6-41E0-A5CA-3DECDB1C7A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600852-CE9E-424C-9A37-BDD38D805D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68AC4D-5F2F-42E7-93FE-32A53C078D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C9FA07-232E-4BEB-8CDD-603C7FDDCA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D3E6D7-FA5A-42CF-BDEF-C78F50D1EA5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D0EA9F-9BB2-40FC-B9F0-086B351732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1C51F1-BA09-435A-9AE8-F31B8EB4A8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00A73D-DE55-40BA-972C-B4548D7BD4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EC835A-6CC1-4896-9D5C-B95CB78492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FE0242-5E75-4E73-B603-68B9401142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B48B6B-A915-41EE-9ADF-0BB2B9A51F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D9967-B595-48D4-8AF7-F3E406058F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2CEEB8-7DDE-416A-9C11-D62894A73E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68AF2A-FCBD-42AC-9BDB-83A0095319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F5A0DE-727B-4028-9334-9E9307D933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A0A223-57B0-4CD1-BE6A-EC0731274F8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895C3F-30F7-470B-8DC6-3542E15A09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F22DA2-2E4B-4488-99F6-79C6F669A5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A622E1-0B23-470B-85AA-52FB0AC4AD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C4C809-E100-46CD-BCC8-39819D6D9E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436356-3169-4C8B-8463-86FFEA0F39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D99EA9-27F6-40D6-9818-B6810A5C03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1AFF13-883C-4305-B293-E59495F2E8A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0AB341-44DE-4689-9ADB-4C77B84781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BDE1EF-D23F-4B9C-8B7B-5E26E3763A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C3D9AB-3384-4423-B4FD-EF27E194ED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69B88F-763E-4F1F-8CAE-5CDC2A97C9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C5760A-29F1-4DBE-B448-4AABBC1A1A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C4AFF1-DC16-455A-B6A0-296408D567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E22EC8-EC82-44F7-A3B7-41630483ED87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BC805A-D7D6-4840-A2D8-4828CB7F05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9CDE24-6452-4CCF-AA3B-C75146EB203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8DC4CA-AFAE-42AE-977A-D3D4FA98B8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3421A2-C511-44C7-AC10-DBD37A33FB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968F65-F97C-4974-89F6-C3A4D5A334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DECC06-3831-4299-B893-92DC5B6BFD6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8C4697-1B78-442F-BD1C-090003D3EB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7E06BB-132B-4D51-A67E-877CE58CC7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AFE3EB-B0FC-4D9E-9858-D14FFF76CA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F1202D-0F28-450F-92C3-7E8DE772F1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23742A-21DE-4569-9B5D-A6254C109E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7E4300-C2B3-4B95-AA57-ADB263FF06C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3BDB6-2206-4A58-872D-F531ED106A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8B25B4-2B94-4E8C-B5EA-8259EAA42DAC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F60E15-62CF-4D09-90F6-46E646341BE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BE1365-CC98-499F-A61D-0523246ED35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752FC9-52C8-4DE2-91B3-55A003AF1D8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04AABC-88C2-43E4-B9FB-95BE59DB028F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9159F5-6044-4459-BE9E-88C9676754F6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E0918E-1425-445F-928D-443C2280E9C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B055D6-E968-4DBF-A7EB-2BA56A3D94E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9B624A-DD8C-423B-9B71-2C187C0A50D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FBD8EE-9633-46F3-9E61-20198DC4F732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35C407-F92E-4F37-9DFD-4DFE5A9F2BC4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BEB832-B5AF-405A-833B-E2AF9BAA8464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14CB2D-8597-4BCA-900A-09035E0222D6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38947-80F9-4FF5-94D5-8AB013B0020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30E9E7-5BCF-4012-A511-329C818CDED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C18738-A89D-4346-8248-86C57DEE0F6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4E2E14-A20B-4D63-B809-A44F03FBB25D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335CB3-28F7-4B41-A39F-43C5872711AE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941421-9FAB-4884-BB5E-EAAAE6C67B7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9C308F-F947-4374-B32C-AF2D1D2B459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5B0898-79F1-4DB2-A4E2-2599992F8750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03782-67BA-4E80-B159-34542E31DD11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6516BB-85C6-4289-9556-64D55ABE8199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8A35F8-85E2-49C3-A3CE-8F15CCB83E8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DFD6FB-AFB6-4989-A9DB-F3A4C4A25C68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02FAFA-C3CD-41C8-9FC0-A2DB7019FB61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4E8FE3-9608-4A94-9AC9-407356A2571A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D40155-7B82-456D-B5AE-0EA208ADE927}"/>
            </a:ext>
          </a:extLst>
        </xdr:cNvPr>
        <xdr:cNvSpPr>
          <a:spLocks noChangeAspect="1" noChangeArrowheads="1"/>
        </xdr:cNvSpPr>
      </xdr:nvSpPr>
      <xdr:spPr bwMode="auto">
        <a:xfrm>
          <a:off x="66294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D5AB8D-0946-43BE-B66A-D6DEDC139A6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D8DD89-808D-416F-9B25-C6DD66AC8A75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DFC968-5BB0-43ED-B5D1-3FD8700B034D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9EF66-E01E-4927-86AA-7EE6E445B22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F0D789-20F2-4BC7-9B28-2A23563844A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CE1341-1B86-4419-BAA2-9FA0EB9A5DD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08839D-EF6C-4287-9E54-614CDFB8B0A4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96DC0A-A6F6-4259-B9BC-B7A4C814AA3E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62E8AE-A908-4BFF-B654-1C043D370DA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5C5C8E-F36F-48FC-B938-1A64B8E673A7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AD9B76-6D8E-460E-A2DE-4AAF9CDED6A0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C020FF-B0C9-43FB-9B5F-87AA75C03EF4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D3829B-7761-450F-812D-752277150DF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26AFB7-6B7F-429E-BAD0-4CAE922B3A9A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79776C-8509-490F-95ED-92125F4B7BB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93C821-A2BC-4DB5-B8A3-32CF33E3E03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B2B26E-1A7C-4299-A620-4914D589179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85C22E-87D5-4494-B9C0-17D758A4878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5F2419-BB66-455D-9274-AEF87AFF76FA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4A72ED-6447-4015-A20E-0A7D77546E90}"/>
            </a:ext>
          </a:extLst>
        </xdr:cNvPr>
        <xdr:cNvSpPr>
          <a:spLocks noChangeAspect="1" noChangeArrowheads="1"/>
        </xdr:cNvSpPr>
      </xdr:nvSpPr>
      <xdr:spPr bwMode="auto">
        <a:xfrm>
          <a:off x="66960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C93949-3943-4B83-9680-F8705B9758B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93D59-A0FF-4100-BC6C-DF2310490BA7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5ADEC5-0421-4FB0-9694-410B4AD39A85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1A8E48-5015-459E-BEED-96A3982F0A1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EE156E-8ABE-48DC-B976-330ED881D142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D7F878-D829-4107-8440-EE3157CB35F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08393C-83D9-4900-8761-51EBDB6FED4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4273F6-78EA-4290-A589-C918DEA72557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04B6D1-BEA9-4CA7-ABB2-545D657D1ABB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4C60C6-1C37-44CD-A243-BD7E99C3FB3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734E3-A41B-4C83-A1B0-B581FED15E5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3B51C1-798F-4B11-A893-CB8E7B50626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E5E570-627C-4B40-8DEA-9A451381FAD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A3420F-DB61-4C61-A19A-0CD508D0136D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C27B7B-CDA8-4908-AA67-D8BDC533CB8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1F395C-A60F-4834-BD6A-FD2161BD82F7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0AACBA-20E3-4836-A257-EA846D99571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F39D29-8F7F-487C-ADD3-4DCA71939B5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980A11-97B1-49C4-AC67-2A08941FDDF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F6033F-3908-4562-8272-F42CC47163F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499210-C865-4248-B2F1-24AAD54F8C5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249124-0942-467D-9D56-10089CDA3E3C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D762A0-FC4A-4865-BD55-11089C9ED23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D90BA1-A227-4707-9671-B7F7D75B7860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D7A5DF-DD47-4DDE-840B-9FE532F7A0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DB84E0-CEA5-43DE-9700-AD8F1E43E218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3A3B40-F6CA-43E8-8BD9-5BBCF557371E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4B7BE6-236C-4AE9-83B8-4F696761BDA1}"/>
            </a:ext>
          </a:extLst>
        </xdr:cNvPr>
        <xdr:cNvSpPr>
          <a:spLocks noChangeAspect="1" noChangeArrowheads="1"/>
        </xdr:cNvSpPr>
      </xdr:nvSpPr>
      <xdr:spPr bwMode="auto">
        <a:xfrm>
          <a:off x="559117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120340-6DB8-4F42-9CCD-77F48070659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EFE5A6-B06A-4EEC-9EBB-4B9EA5E605AA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D7F927-69F0-4849-AFF2-4F8C5117E5AC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4E4271-9A68-4E4F-B82B-17D519BFE4F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7E4C3F-2CE7-4C45-8DC9-3E80D8F60743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159BA4-904D-4976-A2D1-F10ED6B26118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D48714-8907-4DD7-B3A7-232F5D99E4BC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196E69-F34F-48BD-BB8A-210635F767DD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B7F251-0353-47F9-8BD8-AFC970C871AE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3FF30D-B3E5-4A4B-B6E6-0E7CD3BF08A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15C75B-227E-4CB7-A145-10C372811080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88C3E4-0B6B-485B-9021-E98301B09B0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36CFDF-5C57-4E37-BCDC-9F0117F24FEA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971952-69FA-4D3D-A4C4-D67EA44C1E82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9FF823-CB8B-45A9-9D8D-4C9E37ABD557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4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6F2585-17DF-49BE-BA1C-9F49178B9B6A}"/>
            </a:ext>
          </a:extLst>
        </xdr:cNvPr>
        <xdr:cNvSpPr>
          <a:spLocks noChangeAspect="1" noChangeArrowheads="1"/>
        </xdr:cNvSpPr>
      </xdr:nvSpPr>
      <xdr:spPr bwMode="auto">
        <a:xfrm>
          <a:off x="5410200" y="838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506F4B-44B4-42EE-A668-A82947D76434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479F80-76AA-4069-B0CE-FF92D566091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890518-6237-4F20-BCCE-C25C6F5F421F}"/>
            </a:ext>
          </a:extLst>
        </xdr:cNvPr>
        <xdr:cNvSpPr>
          <a:spLocks noChangeAspect="1" noChangeArrowheads="1"/>
        </xdr:cNvSpPr>
      </xdr:nvSpPr>
      <xdr:spPr bwMode="auto">
        <a:xfrm>
          <a:off x="662940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547972-D6EA-46D8-B542-0A83EA276B4E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3A2242-EFB8-4106-83DD-ED2CCD036F5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690F46-B93D-4BBA-B0C7-19CE2C42F63D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A64970-D5FB-486F-A19C-0A7F569C9372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758C7D-8B15-4FBA-B933-69A6B9CC3558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7BE3C2-7739-4434-A69E-076B0B9E7AFB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B26959-4BAB-4938-8B7C-252E76DE63C5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0CF69D-67D1-4B54-88BF-9111AB3F3C0A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8D1488-6892-4B21-90B9-932348790CA4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02EC0D3-D024-42CC-880B-973B3E0471DF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9D7765-F54B-4E20-BA19-0CD2FC7F1156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9CE0C2-12E2-453F-9F48-99344FA2EB18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DFC886-49DA-4053-B6B3-216C44C9A149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12D754-7E95-46A1-9650-FD8F1FEF1B3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DEB8BF-2AEA-4C6D-ABF8-F53319552416}"/>
            </a:ext>
          </a:extLst>
        </xdr:cNvPr>
        <xdr:cNvSpPr>
          <a:spLocks noChangeAspect="1" noChangeArrowheads="1"/>
        </xdr:cNvSpPr>
      </xdr:nvSpPr>
      <xdr:spPr bwMode="auto">
        <a:xfrm>
          <a:off x="63627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18D766-D227-4BFE-8A4B-03924598CD2C}"/>
            </a:ext>
          </a:extLst>
        </xdr:cNvPr>
        <xdr:cNvSpPr>
          <a:spLocks noChangeAspect="1" noChangeArrowheads="1"/>
        </xdr:cNvSpPr>
      </xdr:nvSpPr>
      <xdr:spPr bwMode="auto">
        <a:xfrm>
          <a:off x="618172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F90FCE-F8C0-4215-89B6-A7B76FB35060}"/>
            </a:ext>
          </a:extLst>
        </xdr:cNvPr>
        <xdr:cNvSpPr>
          <a:spLocks noChangeAspect="1" noChangeArrowheads="1"/>
        </xdr:cNvSpPr>
      </xdr:nvSpPr>
      <xdr:spPr bwMode="auto">
        <a:xfrm>
          <a:off x="636270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4C4041-2D74-4CA0-B4FE-E4902013DA65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38DD2E-B8F8-472A-BEB8-A970842EBFB6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05C8CD-D099-4191-9BEE-30688696C76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E4CDD3-B012-437E-B0C3-6EC07C7C0A6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7032D9-22E7-4AD6-8C69-3804AE2B455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904DBC-24A9-4A92-BE06-7F7F5E4A0717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63752B-272E-41A3-9959-0106621713E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20D260-A379-4731-94F0-69A8B7386FE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D156AB-0B34-4122-B8CF-28F210AC980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26C68-54F6-4FC6-B808-D892E399D7E0}"/>
            </a:ext>
          </a:extLst>
        </xdr:cNvPr>
        <xdr:cNvSpPr>
          <a:spLocks noChangeAspect="1" noChangeArrowheads="1"/>
        </xdr:cNvSpPr>
      </xdr:nvSpPr>
      <xdr:spPr bwMode="auto">
        <a:xfrm>
          <a:off x="541020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2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20847F-6E52-4E85-9B0B-4BAF2137ECF2}"/>
            </a:ext>
          </a:extLst>
        </xdr:cNvPr>
        <xdr:cNvSpPr>
          <a:spLocks noChangeAspect="1" noChangeArrowheads="1"/>
        </xdr:cNvSpPr>
      </xdr:nvSpPr>
      <xdr:spPr bwMode="auto">
        <a:xfrm>
          <a:off x="559117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6BD846-96B3-43E9-8C3A-ACFDE55FD30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A91398-3ED1-491C-9E28-D2CC2AB815B1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28574</xdr:colOff>
      <xdr:row>10</xdr:row>
      <xdr:rowOff>0</xdr:rowOff>
    </xdr:from>
    <xdr:to>
      <xdr:col>5</xdr:col>
      <xdr:colOff>628650</xdr:colOff>
      <xdr:row>24</xdr:row>
      <xdr:rowOff>104775</xdr:rowOff>
    </xdr:to>
    <xdr:graphicFrame macro="">
      <xdr:nvGraphicFramePr>
        <xdr:cNvPr id="127" name="Chart 126">
          <a:extLst>
            <a:ext uri="{FF2B5EF4-FFF2-40B4-BE49-F238E27FC236}">
              <a16:creationId xmlns:a16="http://schemas.microsoft.com/office/drawing/2014/main" id="{5DD4C65B-23C7-4B45-8CB2-94CEA784A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756850-9181-4D3F-97A8-C15A49C4A8D3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270055-9C9D-4491-9D6D-F8C809FFDE9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03A85B-935C-4AA6-A4EF-8D60D54A5EB9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100A11-68B7-41C5-AF5B-7A2A0E989D0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2F39ED-3C2D-4535-986C-A8BAD3C56452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BDA6C0-AC03-4C37-AB23-DAC44334041D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C0A3EB-070B-4AFB-B2F5-0EA51526CDA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2877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38100</xdr:colOff>
      <xdr:row>0</xdr:row>
      <xdr:rowOff>19050</xdr:rowOff>
    </xdr:from>
    <xdr:to>
      <xdr:col>8</xdr:col>
      <xdr:colOff>104980</xdr:colOff>
      <xdr:row>7</xdr:row>
      <xdr:rowOff>66882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41EEFE3-9FC1-4CEC-A5F3-2F899F2C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6225" y="19050"/>
          <a:ext cx="1467055" cy="148610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75559D-F63A-4DA8-89AA-7732A73991E7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7845AB-0497-4A34-AC22-62299AB148E9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D7CDBC-EC03-4524-9254-21FC624252BC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6CC28A-661B-4EF5-AF5D-5AB2F38854FE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79C411-F8DE-4DA5-8DCD-EB49CCBEECA8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42E343-4F88-4AD2-B469-1E18A61FFD6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201A84-C849-407E-8B56-6D543F4BDC68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2612BF-8A7A-4E32-AB5D-DDDB33C103FB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09B910-1087-4D7E-8132-93925B92F37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C7A928-315E-4107-8A21-CC8C43A8EE77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6B4051-C848-4055-83B4-21B49F1D34D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B8F178-2C55-46FE-AA02-0A7A7EB6312B}"/>
            </a:ext>
          </a:extLst>
        </xdr:cNvPr>
        <xdr:cNvSpPr>
          <a:spLocks noChangeAspect="1" noChangeArrowheads="1"/>
        </xdr:cNvSpPr>
      </xdr:nvSpPr>
      <xdr:spPr bwMode="auto">
        <a:xfrm>
          <a:off x="54102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A14990-4F05-465E-99CE-7E010B96358F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872975-DA47-4222-9F41-458927558503}"/>
            </a:ext>
          </a:extLst>
        </xdr:cNvPr>
        <xdr:cNvSpPr>
          <a:spLocks noChangeAspect="1" noChangeArrowheads="1"/>
        </xdr:cNvSpPr>
      </xdr:nvSpPr>
      <xdr:spPr bwMode="auto">
        <a:xfrm>
          <a:off x="61817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05A16D-6099-46B8-AC67-F5680C78CECC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C8E48C-E772-413E-A723-512C8FFC7246}"/>
            </a:ext>
          </a:extLst>
        </xdr:cNvPr>
        <xdr:cNvSpPr>
          <a:spLocks noChangeAspect="1" noChangeArrowheads="1"/>
        </xdr:cNvSpPr>
      </xdr:nvSpPr>
      <xdr:spPr bwMode="auto">
        <a:xfrm>
          <a:off x="6915150" y="16383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F6" t="str">
            <v>A/T%</v>
          </cell>
        </row>
        <row r="7">
          <cell r="C7" t="str">
            <v>University scientific research on Responsible consumption and production</v>
          </cell>
          <cell r="F7">
            <v>60</v>
          </cell>
        </row>
        <row r="8">
          <cell r="C8" t="str">
            <v xml:space="preserve">Developed operations for waste mangenet </v>
          </cell>
          <cell r="F8">
            <v>40</v>
          </cell>
        </row>
        <row r="9">
          <cell r="C9" t="str">
            <v>Redude use of plastic and papre in campus</v>
          </cell>
          <cell r="F9">
            <v>42.857142857142854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49">
          <cell r="F49">
            <v>3</v>
          </cell>
          <cell r="G49">
            <v>5</v>
          </cell>
          <cell r="H49">
            <v>60</v>
          </cell>
        </row>
        <row r="50">
          <cell r="F50">
            <v>2</v>
          </cell>
          <cell r="G50">
            <v>5</v>
          </cell>
          <cell r="H50">
            <v>40</v>
          </cell>
        </row>
        <row r="51">
          <cell r="F51">
            <v>3</v>
          </cell>
          <cell r="G51">
            <v>7</v>
          </cell>
          <cell r="H51">
            <v>42.857142857142854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44AA-3AD5-4834-8943-874DD38A9B53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7" customWidth="1"/>
    <col min="2" max="2" width="5.85546875" style="27" customWidth="1"/>
    <col min="3" max="3" width="41.140625" style="27" customWidth="1"/>
    <col min="4" max="4" width="9.140625" style="27"/>
    <col min="5" max="5" width="85" style="28" customWidth="1"/>
    <col min="6" max="6" width="11.7109375" style="27" bestFit="1" customWidth="1"/>
    <col min="7" max="7" width="9.5703125" style="27" bestFit="1" customWidth="1"/>
    <col min="8" max="8" width="14.42578125" style="27" customWidth="1"/>
    <col min="9" max="11" width="9.140625" style="27"/>
    <col min="12" max="12" width="79.28515625" style="27" bestFit="1" customWidth="1"/>
    <col min="13" max="16384" width="9.140625" style="27"/>
  </cols>
  <sheetData>
    <row r="1" spans="2:12" ht="15.75" thickBot="1" x14ac:dyDescent="0.3"/>
    <row r="2" spans="2:12" ht="18" thickBot="1" x14ac:dyDescent="0.35">
      <c r="B2" s="29" t="s">
        <v>135</v>
      </c>
      <c r="C2" s="30"/>
      <c r="D2" s="31"/>
      <c r="E2" s="29" t="s">
        <v>136</v>
      </c>
      <c r="F2" s="30"/>
      <c r="G2" s="31"/>
    </row>
    <row r="3" spans="2:12" ht="17.25" x14ac:dyDescent="0.25">
      <c r="E3" s="32"/>
    </row>
    <row r="4" spans="2:12" s="36" customFormat="1" ht="15.75" x14ac:dyDescent="0.25">
      <c r="B4" s="33" t="s">
        <v>125</v>
      </c>
      <c r="C4" s="33" t="s">
        <v>137</v>
      </c>
      <c r="D4" s="33" t="s">
        <v>138</v>
      </c>
      <c r="E4" s="34" t="s">
        <v>139</v>
      </c>
      <c r="F4" s="35">
        <v>2022</v>
      </c>
      <c r="G4" s="35"/>
      <c r="H4" s="35"/>
    </row>
    <row r="5" spans="2:12" s="36" customFormat="1" ht="15.75" x14ac:dyDescent="0.25">
      <c r="B5" s="33"/>
      <c r="C5" s="33"/>
      <c r="D5" s="33"/>
      <c r="E5" s="34"/>
      <c r="F5" s="37" t="s">
        <v>140</v>
      </c>
      <c r="G5" s="37" t="s">
        <v>141</v>
      </c>
      <c r="H5" s="37" t="s">
        <v>142</v>
      </c>
    </row>
    <row r="6" spans="2:12" s="45" customFormat="1" ht="15.75" x14ac:dyDescent="0.25">
      <c r="B6" s="38">
        <v>1</v>
      </c>
      <c r="C6" s="39" t="s">
        <v>143</v>
      </c>
      <c r="D6" s="40" t="s">
        <v>144</v>
      </c>
      <c r="E6" s="41" t="s">
        <v>145</v>
      </c>
      <c r="F6" s="42">
        <v>0</v>
      </c>
      <c r="G6" s="43">
        <v>5</v>
      </c>
      <c r="H6" s="44">
        <f t="shared" ref="H6:H67" si="0">F6/G6*100</f>
        <v>0</v>
      </c>
      <c r="L6" s="36"/>
    </row>
    <row r="7" spans="2:12" ht="15.75" x14ac:dyDescent="0.25">
      <c r="B7" s="38"/>
      <c r="C7" s="38"/>
      <c r="D7" s="40" t="s">
        <v>146</v>
      </c>
      <c r="E7" s="41" t="s">
        <v>147</v>
      </c>
      <c r="F7" s="43">
        <v>21000</v>
      </c>
      <c r="G7" s="43">
        <v>31879</v>
      </c>
      <c r="H7" s="44">
        <f t="shared" si="0"/>
        <v>65.874086389159004</v>
      </c>
      <c r="L7" s="36"/>
    </row>
    <row r="8" spans="2:12" ht="15.75" x14ac:dyDescent="0.25">
      <c r="B8" s="38"/>
      <c r="C8" s="38"/>
      <c r="D8" s="40"/>
      <c r="E8" s="41" t="s">
        <v>148</v>
      </c>
      <c r="F8" s="43">
        <v>135</v>
      </c>
      <c r="G8" s="43">
        <v>150</v>
      </c>
      <c r="H8" s="44">
        <f t="shared" si="0"/>
        <v>90</v>
      </c>
    </row>
    <row r="9" spans="2:12" s="45" customFormat="1" ht="15.75" x14ac:dyDescent="0.25">
      <c r="B9" s="46">
        <v>2</v>
      </c>
      <c r="C9" s="47" t="s">
        <v>149</v>
      </c>
      <c r="D9" s="48" t="s">
        <v>144</v>
      </c>
      <c r="E9" s="49" t="s">
        <v>150</v>
      </c>
      <c r="F9" s="50">
        <v>3</v>
      </c>
      <c r="G9" s="51">
        <v>5</v>
      </c>
      <c r="H9" s="52">
        <f t="shared" si="0"/>
        <v>60</v>
      </c>
    </row>
    <row r="10" spans="2:12" ht="15.75" x14ac:dyDescent="0.25">
      <c r="B10" s="46"/>
      <c r="C10" s="47"/>
      <c r="D10" s="48" t="s">
        <v>146</v>
      </c>
      <c r="E10" s="49" t="s">
        <v>151</v>
      </c>
      <c r="F10" s="51">
        <v>3</v>
      </c>
      <c r="G10" s="51">
        <v>4</v>
      </c>
      <c r="H10" s="52">
        <f t="shared" si="0"/>
        <v>75</v>
      </c>
      <c r="J10" s="45"/>
    </row>
    <row r="11" spans="2:12" ht="15.75" x14ac:dyDescent="0.25">
      <c r="B11" s="46"/>
      <c r="C11" s="47"/>
      <c r="D11" s="48" t="s">
        <v>152</v>
      </c>
      <c r="E11" s="53" t="s">
        <v>153</v>
      </c>
      <c r="F11" s="51">
        <v>225</v>
      </c>
      <c r="G11" s="51">
        <v>250</v>
      </c>
      <c r="H11" s="52">
        <f t="shared" si="0"/>
        <v>90</v>
      </c>
      <c r="J11" s="45"/>
    </row>
    <row r="12" spans="2:12" ht="15.75" x14ac:dyDescent="0.25">
      <c r="B12" s="46"/>
      <c r="C12" s="47"/>
      <c r="D12" s="48" t="s">
        <v>154</v>
      </c>
      <c r="E12" s="54" t="s">
        <v>155</v>
      </c>
      <c r="F12" s="51">
        <v>6</v>
      </c>
      <c r="G12" s="51">
        <v>8</v>
      </c>
      <c r="H12" s="52">
        <f t="shared" si="0"/>
        <v>75</v>
      </c>
      <c r="J12" s="45"/>
    </row>
    <row r="13" spans="2:12" s="45" customFormat="1" ht="15.75" x14ac:dyDescent="0.25">
      <c r="B13" s="55">
        <v>3</v>
      </c>
      <c r="C13" s="56" t="s">
        <v>156</v>
      </c>
      <c r="D13" s="57" t="s">
        <v>144</v>
      </c>
      <c r="E13" s="58" t="s">
        <v>157</v>
      </c>
      <c r="F13" s="59">
        <v>46</v>
      </c>
      <c r="G13" s="60">
        <v>55</v>
      </c>
      <c r="H13" s="61">
        <f t="shared" si="0"/>
        <v>83.636363636363626</v>
      </c>
    </row>
    <row r="14" spans="2:12" ht="15.75" x14ac:dyDescent="0.25">
      <c r="B14" s="55"/>
      <c r="C14" s="56"/>
      <c r="D14" s="57" t="s">
        <v>146</v>
      </c>
      <c r="E14" s="62" t="s">
        <v>158</v>
      </c>
      <c r="F14" s="60">
        <v>640</v>
      </c>
      <c r="G14" s="60">
        <v>700</v>
      </c>
      <c r="H14" s="61">
        <f t="shared" si="0"/>
        <v>91.428571428571431</v>
      </c>
      <c r="J14" s="45"/>
    </row>
    <row r="15" spans="2:12" ht="15.75" x14ac:dyDescent="0.25">
      <c r="B15" s="55"/>
      <c r="C15" s="56"/>
      <c r="D15" s="57" t="s">
        <v>152</v>
      </c>
      <c r="E15" s="62" t="s">
        <v>159</v>
      </c>
      <c r="F15" s="60">
        <v>43</v>
      </c>
      <c r="G15" s="60">
        <v>50</v>
      </c>
      <c r="H15" s="61">
        <f t="shared" si="0"/>
        <v>86</v>
      </c>
      <c r="J15" s="45"/>
    </row>
    <row r="16" spans="2:12" ht="15.75" x14ac:dyDescent="0.25">
      <c r="B16" s="55"/>
      <c r="C16" s="56"/>
      <c r="D16" s="57" t="s">
        <v>154</v>
      </c>
      <c r="E16" s="62" t="s">
        <v>160</v>
      </c>
      <c r="F16" s="60">
        <v>4</v>
      </c>
      <c r="G16" s="60">
        <v>5</v>
      </c>
      <c r="H16" s="61">
        <f t="shared" si="0"/>
        <v>80</v>
      </c>
      <c r="J16" s="45"/>
    </row>
    <row r="17" spans="2:10" ht="15.75" x14ac:dyDescent="0.25">
      <c r="B17" s="55"/>
      <c r="C17" s="56"/>
      <c r="D17" s="57" t="s">
        <v>161</v>
      </c>
      <c r="E17" s="62" t="s">
        <v>162</v>
      </c>
      <c r="F17" s="60">
        <v>12</v>
      </c>
      <c r="G17" s="60">
        <v>15</v>
      </c>
      <c r="H17" s="61">
        <f t="shared" si="0"/>
        <v>80</v>
      </c>
      <c r="J17" s="45"/>
    </row>
    <row r="18" spans="2:10" s="45" customFormat="1" ht="15.75" x14ac:dyDescent="0.25">
      <c r="B18" s="63">
        <v>4</v>
      </c>
      <c r="C18" s="64" t="s">
        <v>163</v>
      </c>
      <c r="D18" s="65" t="s">
        <v>144</v>
      </c>
      <c r="E18" s="66" t="s">
        <v>164</v>
      </c>
      <c r="F18" s="67">
        <v>3</v>
      </c>
      <c r="G18" s="68">
        <v>5</v>
      </c>
      <c r="H18" s="69">
        <f t="shared" si="0"/>
        <v>60</v>
      </c>
    </row>
    <row r="19" spans="2:10" ht="15.75" x14ac:dyDescent="0.25">
      <c r="B19" s="63"/>
      <c r="C19" s="64"/>
      <c r="D19" s="65" t="s">
        <v>146</v>
      </c>
      <c r="E19" s="66" t="s">
        <v>165</v>
      </c>
      <c r="F19" s="68">
        <v>66</v>
      </c>
      <c r="G19" s="68">
        <v>75</v>
      </c>
      <c r="H19" s="69">
        <f t="shared" si="0"/>
        <v>88</v>
      </c>
      <c r="J19" s="45"/>
    </row>
    <row r="20" spans="2:10" ht="15.75" x14ac:dyDescent="0.25">
      <c r="B20" s="63"/>
      <c r="C20" s="64"/>
      <c r="D20" s="65" t="s">
        <v>152</v>
      </c>
      <c r="E20" s="70" t="s">
        <v>166</v>
      </c>
      <c r="F20" s="68">
        <v>96</v>
      </c>
      <c r="G20" s="68">
        <v>98</v>
      </c>
      <c r="H20" s="69">
        <f t="shared" si="0"/>
        <v>97.959183673469383</v>
      </c>
      <c r="J20" s="45"/>
    </row>
    <row r="21" spans="2:10" ht="15.75" x14ac:dyDescent="0.25">
      <c r="B21" s="63"/>
      <c r="C21" s="64"/>
      <c r="D21" s="65" t="s">
        <v>154</v>
      </c>
      <c r="E21" s="66" t="s">
        <v>167</v>
      </c>
      <c r="F21" s="68">
        <v>64</v>
      </c>
      <c r="G21" s="68">
        <v>70</v>
      </c>
      <c r="H21" s="69">
        <f t="shared" si="0"/>
        <v>91.428571428571431</v>
      </c>
      <c r="J21" s="45"/>
    </row>
    <row r="22" spans="2:10" ht="15.75" x14ac:dyDescent="0.25">
      <c r="B22" s="71">
        <v>5</v>
      </c>
      <c r="C22" s="72" t="s">
        <v>168</v>
      </c>
      <c r="D22" s="73" t="s">
        <v>144</v>
      </c>
      <c r="E22" s="74" t="s">
        <v>169</v>
      </c>
      <c r="F22" s="75">
        <v>1</v>
      </c>
      <c r="G22" s="76">
        <v>5</v>
      </c>
      <c r="H22" s="77">
        <f t="shared" si="0"/>
        <v>20</v>
      </c>
      <c r="J22" s="45"/>
    </row>
    <row r="23" spans="2:10" s="45" customFormat="1" ht="15.75" x14ac:dyDescent="0.25">
      <c r="B23" s="71"/>
      <c r="C23" s="72"/>
      <c r="D23" s="73" t="s">
        <v>146</v>
      </c>
      <c r="E23" s="74" t="s">
        <v>170</v>
      </c>
      <c r="F23" s="76">
        <v>40</v>
      </c>
      <c r="G23" s="76">
        <v>50</v>
      </c>
      <c r="H23" s="77">
        <f t="shared" si="0"/>
        <v>80</v>
      </c>
    </row>
    <row r="24" spans="2:10" ht="15.75" x14ac:dyDescent="0.25">
      <c r="B24" s="71"/>
      <c r="C24" s="72"/>
      <c r="D24" s="73" t="s">
        <v>152</v>
      </c>
      <c r="E24" s="74" t="s">
        <v>171</v>
      </c>
      <c r="F24" s="76">
        <v>3</v>
      </c>
      <c r="G24" s="76">
        <v>5</v>
      </c>
      <c r="H24" s="77">
        <f t="shared" si="0"/>
        <v>60</v>
      </c>
      <c r="J24" s="45"/>
    </row>
    <row r="25" spans="2:10" ht="31.5" x14ac:dyDescent="0.25">
      <c r="B25" s="71"/>
      <c r="C25" s="72"/>
      <c r="D25" s="73" t="s">
        <v>154</v>
      </c>
      <c r="E25" s="74" t="s">
        <v>172</v>
      </c>
      <c r="F25" s="76">
        <v>14</v>
      </c>
      <c r="G25" s="76">
        <v>17</v>
      </c>
      <c r="H25" s="77">
        <f t="shared" si="0"/>
        <v>82.35294117647058</v>
      </c>
      <c r="J25" s="45"/>
    </row>
    <row r="26" spans="2:10" s="45" customFormat="1" ht="15.75" x14ac:dyDescent="0.25">
      <c r="B26" s="78">
        <v>6</v>
      </c>
      <c r="C26" s="79" t="s">
        <v>173</v>
      </c>
      <c r="D26" s="80" t="s">
        <v>144</v>
      </c>
      <c r="E26" s="81" t="s">
        <v>174</v>
      </c>
      <c r="F26" s="82">
        <v>3</v>
      </c>
      <c r="G26" s="83">
        <v>5</v>
      </c>
      <c r="H26" s="84">
        <f t="shared" si="0"/>
        <v>60</v>
      </c>
    </row>
    <row r="27" spans="2:10" ht="15.75" x14ac:dyDescent="0.25">
      <c r="B27" s="78"/>
      <c r="C27" s="79"/>
      <c r="D27" s="80" t="s">
        <v>146</v>
      </c>
      <c r="E27" s="81" t="s">
        <v>175</v>
      </c>
      <c r="F27" s="83">
        <v>40</v>
      </c>
      <c r="G27" s="83">
        <v>60</v>
      </c>
      <c r="H27" s="84">
        <f t="shared" si="0"/>
        <v>66.666666666666657</v>
      </c>
      <c r="J27" s="45"/>
    </row>
    <row r="28" spans="2:10" ht="15.75" x14ac:dyDescent="0.25">
      <c r="B28" s="78"/>
      <c r="C28" s="79"/>
      <c r="D28" s="80" t="s">
        <v>152</v>
      </c>
      <c r="E28" s="81" t="s">
        <v>176</v>
      </c>
      <c r="F28" s="83">
        <v>2</v>
      </c>
      <c r="G28" s="83">
        <v>3</v>
      </c>
      <c r="H28" s="84">
        <f t="shared" si="0"/>
        <v>66.666666666666657</v>
      </c>
      <c r="J28" s="45"/>
    </row>
    <row r="29" spans="2:10" ht="15.75" x14ac:dyDescent="0.25">
      <c r="B29" s="78"/>
      <c r="C29" s="79"/>
      <c r="D29" s="80" t="s">
        <v>154</v>
      </c>
      <c r="E29" s="81" t="s">
        <v>177</v>
      </c>
      <c r="F29" s="83">
        <v>5</v>
      </c>
      <c r="G29" s="83">
        <v>6</v>
      </c>
      <c r="H29" s="84">
        <f t="shared" si="0"/>
        <v>83.333333333333343</v>
      </c>
      <c r="J29" s="45"/>
    </row>
    <row r="30" spans="2:10" ht="15.75" x14ac:dyDescent="0.25">
      <c r="B30" s="78"/>
      <c r="C30" s="79"/>
      <c r="D30" s="80" t="s">
        <v>161</v>
      </c>
      <c r="E30" s="81" t="s">
        <v>178</v>
      </c>
      <c r="F30" s="83">
        <v>5</v>
      </c>
      <c r="G30" s="83">
        <v>6</v>
      </c>
      <c r="H30" s="84">
        <f t="shared" si="0"/>
        <v>83.333333333333343</v>
      </c>
      <c r="J30" s="45"/>
    </row>
    <row r="31" spans="2:10" s="45" customFormat="1" ht="15.75" x14ac:dyDescent="0.25">
      <c r="B31" s="85">
        <v>7</v>
      </c>
      <c r="C31" s="86" t="s">
        <v>179</v>
      </c>
      <c r="D31" s="87" t="s">
        <v>144</v>
      </c>
      <c r="E31" s="88" t="s">
        <v>180</v>
      </c>
      <c r="F31" s="89">
        <v>10</v>
      </c>
      <c r="G31" s="90">
        <v>12</v>
      </c>
      <c r="H31" s="91">
        <f t="shared" si="0"/>
        <v>83.333333333333343</v>
      </c>
    </row>
    <row r="32" spans="2:10" ht="15.75" x14ac:dyDescent="0.25">
      <c r="B32" s="85"/>
      <c r="C32" s="86"/>
      <c r="D32" s="87" t="s">
        <v>146</v>
      </c>
      <c r="E32" s="88" t="s">
        <v>181</v>
      </c>
      <c r="F32" s="90">
        <v>1276</v>
      </c>
      <c r="G32" s="90">
        <v>19351</v>
      </c>
      <c r="H32" s="91">
        <f t="shared" si="0"/>
        <v>6.5939744716035351</v>
      </c>
      <c r="J32" s="45"/>
    </row>
    <row r="33" spans="2:10" ht="15.75" x14ac:dyDescent="0.25">
      <c r="B33" s="85"/>
      <c r="C33" s="86"/>
      <c r="D33" s="87" t="s">
        <v>152</v>
      </c>
      <c r="E33" s="88" t="s">
        <v>182</v>
      </c>
      <c r="F33" s="90">
        <v>3</v>
      </c>
      <c r="G33" s="90">
        <v>5</v>
      </c>
      <c r="H33" s="91">
        <f t="shared" si="0"/>
        <v>60</v>
      </c>
      <c r="J33" s="45"/>
    </row>
    <row r="34" spans="2:10" ht="15.75" x14ac:dyDescent="0.25">
      <c r="B34" s="85"/>
      <c r="C34" s="86"/>
      <c r="D34" s="87" t="s">
        <v>154</v>
      </c>
      <c r="E34" s="88" t="s">
        <v>183</v>
      </c>
      <c r="F34" s="90">
        <v>5366</v>
      </c>
      <c r="G34" s="90">
        <v>4261</v>
      </c>
      <c r="H34" s="91">
        <f t="shared" si="0"/>
        <v>125.93287960572634</v>
      </c>
      <c r="J34" s="45"/>
    </row>
    <row r="35" spans="2:10" s="45" customFormat="1" ht="15.75" x14ac:dyDescent="0.25">
      <c r="B35" s="92">
        <v>8</v>
      </c>
      <c r="C35" s="93" t="s">
        <v>184</v>
      </c>
      <c r="D35" s="94" t="s">
        <v>144</v>
      </c>
      <c r="E35" s="95" t="s">
        <v>185</v>
      </c>
      <c r="F35" s="96">
        <v>3</v>
      </c>
      <c r="G35" s="97">
        <v>5</v>
      </c>
      <c r="H35" s="98">
        <f t="shared" si="0"/>
        <v>60</v>
      </c>
    </row>
    <row r="36" spans="2:10" ht="15.75" x14ac:dyDescent="0.25">
      <c r="B36" s="92"/>
      <c r="C36" s="93"/>
      <c r="D36" s="94" t="s">
        <v>146</v>
      </c>
      <c r="E36" s="95" t="s">
        <v>186</v>
      </c>
      <c r="F36" s="97">
        <v>82</v>
      </c>
      <c r="G36" s="97">
        <v>85</v>
      </c>
      <c r="H36" s="98">
        <f t="shared" si="0"/>
        <v>96.470588235294116</v>
      </c>
      <c r="J36" s="45"/>
    </row>
    <row r="37" spans="2:10" ht="15.75" x14ac:dyDescent="0.25">
      <c r="B37" s="92"/>
      <c r="C37" s="93"/>
      <c r="D37" s="94" t="s">
        <v>152</v>
      </c>
      <c r="E37" s="95" t="s">
        <v>187</v>
      </c>
      <c r="F37" s="97">
        <v>4</v>
      </c>
      <c r="G37" s="97">
        <v>5</v>
      </c>
      <c r="H37" s="98">
        <f t="shared" si="0"/>
        <v>80</v>
      </c>
      <c r="J37" s="45"/>
    </row>
    <row r="38" spans="2:10" ht="15.75" x14ac:dyDescent="0.25">
      <c r="B38" s="92"/>
      <c r="C38" s="93"/>
      <c r="D38" s="94" t="s">
        <v>154</v>
      </c>
      <c r="E38" s="95" t="s">
        <v>188</v>
      </c>
      <c r="F38" s="97">
        <v>86</v>
      </c>
      <c r="G38" s="97">
        <v>90</v>
      </c>
      <c r="H38" s="98">
        <f t="shared" si="0"/>
        <v>95.555555555555557</v>
      </c>
    </row>
    <row r="39" spans="2:10" s="45" customFormat="1" ht="15.75" x14ac:dyDescent="0.25">
      <c r="B39" s="99">
        <v>9</v>
      </c>
      <c r="C39" s="100" t="s">
        <v>189</v>
      </c>
      <c r="D39" s="101" t="s">
        <v>144</v>
      </c>
      <c r="E39" s="102" t="s">
        <v>190</v>
      </c>
      <c r="F39" s="103">
        <v>1</v>
      </c>
      <c r="G39" s="104">
        <v>5</v>
      </c>
      <c r="H39" s="105">
        <f t="shared" si="0"/>
        <v>20</v>
      </c>
    </row>
    <row r="40" spans="2:10" ht="15.75" x14ac:dyDescent="0.25">
      <c r="B40" s="99"/>
      <c r="C40" s="100"/>
      <c r="D40" s="101" t="s">
        <v>146</v>
      </c>
      <c r="E40" s="102" t="s">
        <v>191</v>
      </c>
      <c r="F40" s="104">
        <v>53</v>
      </c>
      <c r="G40" s="104">
        <v>60</v>
      </c>
      <c r="H40" s="105">
        <f t="shared" si="0"/>
        <v>88.333333333333329</v>
      </c>
    </row>
    <row r="41" spans="2:10" ht="15.75" x14ac:dyDescent="0.25">
      <c r="B41" s="99"/>
      <c r="C41" s="100"/>
      <c r="D41" s="101" t="s">
        <v>152</v>
      </c>
      <c r="E41" s="102" t="s">
        <v>192</v>
      </c>
      <c r="F41" s="104">
        <v>3</v>
      </c>
      <c r="G41" s="104">
        <v>5</v>
      </c>
      <c r="H41" s="105">
        <f t="shared" si="0"/>
        <v>60</v>
      </c>
    </row>
    <row r="42" spans="2:10" ht="15.75" x14ac:dyDescent="0.25">
      <c r="B42" s="99"/>
      <c r="C42" s="100"/>
      <c r="D42" s="101" t="s">
        <v>154</v>
      </c>
      <c r="E42" s="102" t="s">
        <v>193</v>
      </c>
      <c r="F42" s="104">
        <v>4</v>
      </c>
      <c r="G42" s="104">
        <v>5</v>
      </c>
      <c r="H42" s="105">
        <f t="shared" si="0"/>
        <v>80</v>
      </c>
    </row>
    <row r="43" spans="2:10" s="45" customFormat="1" ht="15.75" x14ac:dyDescent="0.25">
      <c r="B43" s="106">
        <v>10</v>
      </c>
      <c r="C43" s="107" t="s">
        <v>194</v>
      </c>
      <c r="D43" s="108" t="s">
        <v>144</v>
      </c>
      <c r="E43" s="109" t="s">
        <v>195</v>
      </c>
      <c r="F43" s="110">
        <v>2</v>
      </c>
      <c r="G43" s="111">
        <v>5</v>
      </c>
      <c r="H43" s="112">
        <f t="shared" si="0"/>
        <v>40</v>
      </c>
    </row>
    <row r="44" spans="2:10" ht="15.75" x14ac:dyDescent="0.25">
      <c r="B44" s="106"/>
      <c r="C44" s="107"/>
      <c r="D44" s="108" t="s">
        <v>146</v>
      </c>
      <c r="E44" s="109" t="s">
        <v>196</v>
      </c>
      <c r="F44" s="111">
        <v>655</v>
      </c>
      <c r="G44" s="111">
        <v>1000</v>
      </c>
      <c r="H44" s="112">
        <f t="shared" si="0"/>
        <v>65.5</v>
      </c>
    </row>
    <row r="45" spans="2:10" ht="15.75" x14ac:dyDescent="0.25">
      <c r="B45" s="106"/>
      <c r="C45" s="107"/>
      <c r="D45" s="108" t="s">
        <v>152</v>
      </c>
      <c r="E45" s="109" t="s">
        <v>197</v>
      </c>
      <c r="F45" s="111">
        <v>86</v>
      </c>
      <c r="G45" s="111">
        <v>90</v>
      </c>
      <c r="H45" s="112">
        <f t="shared" si="0"/>
        <v>95.555555555555557</v>
      </c>
    </row>
    <row r="46" spans="2:10" s="45" customFormat="1" ht="15.75" x14ac:dyDescent="0.25">
      <c r="B46" s="113">
        <v>11</v>
      </c>
      <c r="C46" s="114" t="s">
        <v>198</v>
      </c>
      <c r="D46" s="115" t="s">
        <v>144</v>
      </c>
      <c r="E46" s="116" t="s">
        <v>199</v>
      </c>
      <c r="F46" s="117">
        <v>11</v>
      </c>
      <c r="G46" s="118">
        <v>15</v>
      </c>
      <c r="H46" s="119">
        <f t="shared" si="0"/>
        <v>73.333333333333329</v>
      </c>
    </row>
    <row r="47" spans="2:10" ht="15.75" x14ac:dyDescent="0.25">
      <c r="B47" s="113"/>
      <c r="C47" s="114"/>
      <c r="D47" s="115" t="s">
        <v>146</v>
      </c>
      <c r="E47" s="116" t="s">
        <v>200</v>
      </c>
      <c r="F47" s="118">
        <v>2</v>
      </c>
      <c r="G47" s="118">
        <v>13</v>
      </c>
      <c r="H47" s="119">
        <f t="shared" si="0"/>
        <v>15.384615384615385</v>
      </c>
    </row>
    <row r="48" spans="2:10" ht="15.75" x14ac:dyDescent="0.25">
      <c r="B48" s="113"/>
      <c r="C48" s="114"/>
      <c r="D48" s="115" t="s">
        <v>152</v>
      </c>
      <c r="E48" s="116" t="s">
        <v>201</v>
      </c>
      <c r="F48" s="118">
        <v>14</v>
      </c>
      <c r="G48" s="118">
        <v>20</v>
      </c>
      <c r="H48" s="119">
        <f t="shared" si="0"/>
        <v>70</v>
      </c>
    </row>
    <row r="49" spans="2:8" s="45" customFormat="1" ht="15.75" x14ac:dyDescent="0.25">
      <c r="B49" s="120">
        <v>12</v>
      </c>
      <c r="C49" s="121" t="s">
        <v>202</v>
      </c>
      <c r="D49" s="122" t="s">
        <v>144</v>
      </c>
      <c r="E49" s="123" t="s">
        <v>203</v>
      </c>
      <c r="F49" s="124">
        <v>3</v>
      </c>
      <c r="G49" s="125">
        <v>5</v>
      </c>
      <c r="H49" s="126">
        <f t="shared" si="0"/>
        <v>60</v>
      </c>
    </row>
    <row r="50" spans="2:8" ht="15.75" x14ac:dyDescent="0.25">
      <c r="B50" s="120"/>
      <c r="C50" s="121"/>
      <c r="D50" s="122" t="s">
        <v>146</v>
      </c>
      <c r="E50" s="123" t="s">
        <v>204</v>
      </c>
      <c r="F50" s="125">
        <v>2</v>
      </c>
      <c r="G50" s="125">
        <v>5</v>
      </c>
      <c r="H50" s="126">
        <f t="shared" si="0"/>
        <v>40</v>
      </c>
    </row>
    <row r="51" spans="2:8" ht="15.75" x14ac:dyDescent="0.25">
      <c r="B51" s="120"/>
      <c r="C51" s="121"/>
      <c r="D51" s="122" t="s">
        <v>152</v>
      </c>
      <c r="E51" s="123" t="s">
        <v>205</v>
      </c>
      <c r="F51" s="125">
        <v>3</v>
      </c>
      <c r="G51" s="125">
        <v>7</v>
      </c>
      <c r="H51" s="126">
        <f t="shared" si="0"/>
        <v>42.857142857142854</v>
      </c>
    </row>
    <row r="52" spans="2:8" s="45" customFormat="1" ht="15.75" x14ac:dyDescent="0.25">
      <c r="B52" s="127">
        <v>13</v>
      </c>
      <c r="C52" s="128" t="s">
        <v>206</v>
      </c>
      <c r="D52" s="129" t="s">
        <v>144</v>
      </c>
      <c r="E52" s="130" t="s">
        <v>207</v>
      </c>
      <c r="F52" s="131">
        <v>3</v>
      </c>
      <c r="G52" s="132">
        <v>5</v>
      </c>
      <c r="H52" s="133">
        <f t="shared" si="0"/>
        <v>60</v>
      </c>
    </row>
    <row r="53" spans="2:8" ht="15.75" x14ac:dyDescent="0.25">
      <c r="B53" s="127"/>
      <c r="C53" s="128"/>
      <c r="D53" s="129" t="s">
        <v>146</v>
      </c>
      <c r="E53" s="130" t="s">
        <v>208</v>
      </c>
      <c r="F53" s="132">
        <v>1276</v>
      </c>
      <c r="G53" s="132">
        <v>19351</v>
      </c>
      <c r="H53" s="133">
        <f t="shared" si="0"/>
        <v>6.5939744716035351</v>
      </c>
    </row>
    <row r="54" spans="2:8" ht="15.75" x14ac:dyDescent="0.25">
      <c r="B54" s="127"/>
      <c r="C54" s="128"/>
      <c r="D54" s="129" t="s">
        <v>152</v>
      </c>
      <c r="E54" s="130" t="s">
        <v>209</v>
      </c>
      <c r="F54" s="132">
        <v>14</v>
      </c>
      <c r="G54" s="132">
        <v>20</v>
      </c>
      <c r="H54" s="133">
        <f t="shared" si="0"/>
        <v>70</v>
      </c>
    </row>
    <row r="55" spans="2:8" s="45" customFormat="1" ht="15.75" x14ac:dyDescent="0.25">
      <c r="B55" s="134">
        <v>14</v>
      </c>
      <c r="C55" s="135" t="s">
        <v>210</v>
      </c>
      <c r="D55" s="136" t="s">
        <v>144</v>
      </c>
      <c r="E55" s="137" t="s">
        <v>211</v>
      </c>
      <c r="F55" s="138">
        <v>2</v>
      </c>
      <c r="G55" s="139">
        <v>5</v>
      </c>
      <c r="H55" s="140">
        <f t="shared" si="0"/>
        <v>40</v>
      </c>
    </row>
    <row r="56" spans="2:8" ht="15.75" x14ac:dyDescent="0.25">
      <c r="B56" s="134"/>
      <c r="C56" s="135"/>
      <c r="D56" s="136" t="s">
        <v>146</v>
      </c>
      <c r="E56" s="137" t="s">
        <v>212</v>
      </c>
      <c r="F56" s="139">
        <v>1</v>
      </c>
      <c r="G56" s="139">
        <v>5</v>
      </c>
      <c r="H56" s="140">
        <f t="shared" si="0"/>
        <v>20</v>
      </c>
    </row>
    <row r="57" spans="2:8" ht="15.75" x14ac:dyDescent="0.25">
      <c r="B57" s="134"/>
      <c r="C57" s="135"/>
      <c r="D57" s="136" t="s">
        <v>152</v>
      </c>
      <c r="E57" s="137" t="s">
        <v>213</v>
      </c>
      <c r="F57" s="139">
        <v>5</v>
      </c>
      <c r="G57" s="139">
        <v>13</v>
      </c>
      <c r="H57" s="140">
        <f t="shared" si="0"/>
        <v>38.461538461538467</v>
      </c>
    </row>
    <row r="58" spans="2:8" s="45" customFormat="1" ht="15.75" x14ac:dyDescent="0.25">
      <c r="B58" s="141">
        <v>15</v>
      </c>
      <c r="C58" s="142" t="s">
        <v>214</v>
      </c>
      <c r="D58" s="143" t="s">
        <v>144</v>
      </c>
      <c r="E58" s="144" t="s">
        <v>215</v>
      </c>
      <c r="F58" s="145">
        <v>1</v>
      </c>
      <c r="G58" s="146">
        <v>5</v>
      </c>
      <c r="H58" s="147">
        <f t="shared" si="0"/>
        <v>20</v>
      </c>
    </row>
    <row r="59" spans="2:8" ht="15.75" x14ac:dyDescent="0.25">
      <c r="B59" s="141"/>
      <c r="C59" s="142"/>
      <c r="D59" s="143" t="s">
        <v>146</v>
      </c>
      <c r="E59" s="144" t="s">
        <v>216</v>
      </c>
      <c r="F59" s="146">
        <v>6</v>
      </c>
      <c r="G59" s="146">
        <v>10</v>
      </c>
      <c r="H59" s="147">
        <f t="shared" si="0"/>
        <v>60</v>
      </c>
    </row>
    <row r="60" spans="2:8" ht="15.75" x14ac:dyDescent="0.25">
      <c r="B60" s="141"/>
      <c r="C60" s="142"/>
      <c r="D60" s="143" t="s">
        <v>152</v>
      </c>
      <c r="E60" s="144" t="s">
        <v>217</v>
      </c>
      <c r="F60" s="146">
        <v>30</v>
      </c>
      <c r="G60" s="146">
        <v>50</v>
      </c>
      <c r="H60" s="147">
        <f t="shared" si="0"/>
        <v>60</v>
      </c>
    </row>
    <row r="61" spans="2:8" ht="15.75" x14ac:dyDescent="0.25">
      <c r="B61" s="141"/>
      <c r="C61" s="142"/>
      <c r="D61" s="143" t="s">
        <v>154</v>
      </c>
      <c r="E61" s="144" t="s">
        <v>218</v>
      </c>
      <c r="F61" s="146">
        <v>86</v>
      </c>
      <c r="G61" s="146">
        <v>95</v>
      </c>
      <c r="H61" s="147">
        <f t="shared" si="0"/>
        <v>90.526315789473685</v>
      </c>
    </row>
    <row r="62" spans="2:8" s="45" customFormat="1" ht="15.75" x14ac:dyDescent="0.25">
      <c r="B62" s="148">
        <v>16</v>
      </c>
      <c r="C62" s="149" t="s">
        <v>219</v>
      </c>
      <c r="D62" s="150" t="s">
        <v>144</v>
      </c>
      <c r="E62" s="151" t="s">
        <v>220</v>
      </c>
      <c r="F62" s="152">
        <v>2</v>
      </c>
      <c r="G62" s="153">
        <v>5</v>
      </c>
      <c r="H62" s="154">
        <f t="shared" si="0"/>
        <v>40</v>
      </c>
    </row>
    <row r="63" spans="2:8" ht="15.75" x14ac:dyDescent="0.25">
      <c r="B63" s="148"/>
      <c r="C63" s="149"/>
      <c r="D63" s="150" t="s">
        <v>146</v>
      </c>
      <c r="E63" s="151" t="s">
        <v>221</v>
      </c>
      <c r="F63" s="153">
        <v>27</v>
      </c>
      <c r="G63" s="153">
        <v>30</v>
      </c>
      <c r="H63" s="154">
        <f t="shared" si="0"/>
        <v>90</v>
      </c>
    </row>
    <row r="64" spans="2:8" ht="15.75" x14ac:dyDescent="0.25">
      <c r="B64" s="148"/>
      <c r="C64" s="149"/>
      <c r="D64" s="150" t="s">
        <v>152</v>
      </c>
      <c r="E64" s="151" t="s">
        <v>222</v>
      </c>
      <c r="F64" s="153">
        <v>8</v>
      </c>
      <c r="G64" s="153">
        <v>10</v>
      </c>
      <c r="H64" s="154">
        <f t="shared" si="0"/>
        <v>80</v>
      </c>
    </row>
    <row r="65" spans="2:9" s="45" customFormat="1" ht="15.75" x14ac:dyDescent="0.25">
      <c r="B65" s="155">
        <v>17</v>
      </c>
      <c r="C65" s="156" t="s">
        <v>223</v>
      </c>
      <c r="D65" s="157" t="s">
        <v>144</v>
      </c>
      <c r="E65" s="158" t="s">
        <v>224</v>
      </c>
      <c r="F65" s="159">
        <v>97</v>
      </c>
      <c r="G65" s="159">
        <v>100</v>
      </c>
      <c r="H65" s="160">
        <f t="shared" si="0"/>
        <v>97</v>
      </c>
      <c r="I65" s="27"/>
    </row>
    <row r="66" spans="2:9" ht="15.75" x14ac:dyDescent="0.25">
      <c r="B66" s="155"/>
      <c r="C66" s="156"/>
      <c r="D66" s="157" t="s">
        <v>146</v>
      </c>
      <c r="E66" s="158" t="s">
        <v>225</v>
      </c>
      <c r="F66" s="159">
        <v>86</v>
      </c>
      <c r="G66" s="159">
        <v>92</v>
      </c>
      <c r="H66" s="160">
        <f t="shared" si="0"/>
        <v>93.478260869565219</v>
      </c>
    </row>
    <row r="67" spans="2:9" ht="15.75" x14ac:dyDescent="0.25">
      <c r="B67" s="155"/>
      <c r="C67" s="156"/>
      <c r="D67" s="157" t="s">
        <v>152</v>
      </c>
      <c r="E67" s="158" t="s">
        <v>226</v>
      </c>
      <c r="F67" s="159">
        <v>83</v>
      </c>
      <c r="G67" s="159">
        <v>90</v>
      </c>
      <c r="H67" s="160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A313-E4A3-4ACB-9EDE-CC077BFB7AC8}">
  <dimension ref="B1:F9"/>
  <sheetViews>
    <sheetView showGridLines="0" tabSelected="1" workbookViewId="0">
      <selection activeCell="F61" sqref="F61"/>
    </sheetView>
  </sheetViews>
  <sheetFormatPr defaultRowHeight="15" x14ac:dyDescent="0.25"/>
  <cols>
    <col min="1" max="1" width="3.85546875" style="161" customWidth="1"/>
    <col min="2" max="2" width="10" style="161" customWidth="1"/>
    <col min="3" max="3" width="67.28515625" style="161" bestFit="1" customWidth="1"/>
    <col min="4" max="4" width="11.5703125" style="161" customWidth="1"/>
    <col min="5" max="5" width="11" style="161" customWidth="1"/>
    <col min="6" max="6" width="14.140625" style="161" customWidth="1"/>
    <col min="7" max="7" width="11.7109375" style="161" bestFit="1" customWidth="1"/>
    <col min="8" max="8" width="9.28515625" style="161" bestFit="1" customWidth="1"/>
    <col min="9" max="9" width="13.85546875" style="161" customWidth="1"/>
    <col min="10" max="10" width="11.7109375" style="161" bestFit="1" customWidth="1"/>
    <col min="11" max="11" width="9.140625" style="161"/>
    <col min="12" max="12" width="13.140625" style="161" bestFit="1" customWidth="1"/>
    <col min="13" max="16384" width="9.140625" style="161"/>
  </cols>
  <sheetData>
    <row r="1" spans="2:6" ht="17.25" x14ac:dyDescent="0.3">
      <c r="C1" s="162"/>
    </row>
    <row r="2" spans="2:6" ht="15.75" x14ac:dyDescent="0.25">
      <c r="B2" s="163" t="s">
        <v>125</v>
      </c>
      <c r="C2" s="164" t="s">
        <v>227</v>
      </c>
    </row>
    <row r="3" spans="2:6" ht="15.75" x14ac:dyDescent="0.25">
      <c r="B3" s="163">
        <v>12</v>
      </c>
      <c r="C3" s="164" t="s">
        <v>202</v>
      </c>
    </row>
    <row r="4" spans="2:6" ht="17.25" x14ac:dyDescent="0.3">
      <c r="C4" s="162"/>
    </row>
    <row r="5" spans="2:6" s="169" customFormat="1" ht="15.75" x14ac:dyDescent="0.25">
      <c r="B5" s="165" t="s">
        <v>228</v>
      </c>
      <c r="C5" s="165" t="s">
        <v>229</v>
      </c>
      <c r="D5" s="166">
        <v>2022</v>
      </c>
      <c r="E5" s="167"/>
      <c r="F5" s="168"/>
    </row>
    <row r="6" spans="2:6" s="169" customFormat="1" ht="15.75" x14ac:dyDescent="0.25">
      <c r="B6" s="170"/>
      <c r="C6" s="170"/>
      <c r="D6" s="171" t="s">
        <v>140</v>
      </c>
      <c r="E6" s="171" t="s">
        <v>141</v>
      </c>
      <c r="F6" s="172" t="s">
        <v>142</v>
      </c>
    </row>
    <row r="7" spans="2:6" s="174" customFormat="1" ht="15.75" x14ac:dyDescent="0.25">
      <c r="B7" s="122" t="s">
        <v>144</v>
      </c>
      <c r="C7" s="123" t="s">
        <v>203</v>
      </c>
      <c r="D7" s="173">
        <f>'[2]Strategic Achievement'!F49</f>
        <v>3</v>
      </c>
      <c r="E7" s="173">
        <f>'[2]Strategic Achievement'!G49</f>
        <v>5</v>
      </c>
      <c r="F7" s="173">
        <f>'[2]Strategic Achievement'!H49</f>
        <v>60</v>
      </c>
    </row>
    <row r="8" spans="2:6" ht="15.75" x14ac:dyDescent="0.25">
      <c r="B8" s="122" t="s">
        <v>146</v>
      </c>
      <c r="C8" s="123" t="s">
        <v>230</v>
      </c>
      <c r="D8" s="173">
        <f>'[2]Strategic Achievement'!F50</f>
        <v>2</v>
      </c>
      <c r="E8" s="173">
        <f>'[2]Strategic Achievement'!G50</f>
        <v>5</v>
      </c>
      <c r="F8" s="173">
        <f>'[2]Strategic Achievement'!H50</f>
        <v>40</v>
      </c>
    </row>
    <row r="9" spans="2:6" ht="15.75" x14ac:dyDescent="0.25">
      <c r="B9" s="122" t="s">
        <v>152</v>
      </c>
      <c r="C9" s="123" t="s">
        <v>231</v>
      </c>
      <c r="D9" s="173">
        <f>'[2]Strategic Achievement'!F51</f>
        <v>3</v>
      </c>
      <c r="E9" s="173">
        <f>'[2]Strategic Achievement'!G51</f>
        <v>7</v>
      </c>
      <c r="F9" s="173">
        <f>'[2]Strategic Achievement'!H51</f>
        <v>42.857142857142854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3"/>
  <sheetViews>
    <sheetView workbookViewId="0">
      <selection activeCell="C5" sqref="C5:J5"/>
    </sheetView>
  </sheetViews>
  <sheetFormatPr defaultRowHeight="15" x14ac:dyDescent="0.25"/>
  <cols>
    <col min="3" max="3" width="60.42578125" customWidth="1"/>
  </cols>
  <sheetData>
    <row r="3" spans="3:10" ht="15.75" thickBot="1" x14ac:dyDescent="0.3"/>
    <row r="4" spans="3:10" ht="15.75" thickBot="1" x14ac:dyDescent="0.3">
      <c r="C4" s="18" t="s">
        <v>133</v>
      </c>
      <c r="D4" s="19"/>
      <c r="E4" s="19"/>
      <c r="F4" s="19"/>
      <c r="G4" s="19"/>
      <c r="H4" s="19"/>
      <c r="I4" s="19"/>
      <c r="J4" s="20"/>
    </row>
    <row r="5" spans="3:10" ht="15.75" thickBot="1" x14ac:dyDescent="0.3">
      <c r="C5" s="21" t="s">
        <v>134</v>
      </c>
      <c r="D5" s="22"/>
      <c r="E5" s="22"/>
      <c r="F5" s="22"/>
      <c r="G5" s="22"/>
      <c r="H5" s="22"/>
      <c r="I5" s="22"/>
      <c r="J5" s="23"/>
    </row>
    <row r="6" spans="3:10" x14ac:dyDescent="0.25">
      <c r="C6" t="s">
        <v>0</v>
      </c>
    </row>
    <row r="7" spans="3:10" x14ac:dyDescent="0.25">
      <c r="C7" s="1" t="s">
        <v>16</v>
      </c>
      <c r="D7" s="1" t="s">
        <v>1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>
        <v>2022</v>
      </c>
    </row>
    <row r="8" spans="3:10" x14ac:dyDescent="0.25">
      <c r="C8" s="2" t="s">
        <v>2</v>
      </c>
      <c r="D8" s="3">
        <v>52.9</v>
      </c>
      <c r="E8" s="3">
        <v>50</v>
      </c>
      <c r="F8" s="3">
        <v>0</v>
      </c>
      <c r="G8" s="3">
        <v>75</v>
      </c>
      <c r="H8" s="3">
        <v>28.6</v>
      </c>
      <c r="I8" s="3">
        <v>100</v>
      </c>
      <c r="J8" s="3" t="s">
        <v>126</v>
      </c>
    </row>
    <row r="9" spans="3:10" x14ac:dyDescent="0.25">
      <c r="C9" s="2" t="s">
        <v>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 t="s">
        <v>126</v>
      </c>
    </row>
    <row r="10" spans="3:10" x14ac:dyDescent="0.25">
      <c r="C10" s="2" t="s">
        <v>4</v>
      </c>
      <c r="D10" s="3">
        <v>17</v>
      </c>
      <c r="E10" s="3">
        <v>2</v>
      </c>
      <c r="F10" s="3">
        <v>1</v>
      </c>
      <c r="G10" s="3">
        <v>4</v>
      </c>
      <c r="H10" s="3">
        <v>7</v>
      </c>
      <c r="I10" s="3">
        <v>3</v>
      </c>
      <c r="J10" s="3" t="s">
        <v>126</v>
      </c>
    </row>
    <row r="11" spans="3:10" x14ac:dyDescent="0.25">
      <c r="C11" s="2" t="s">
        <v>5</v>
      </c>
      <c r="D11" s="3">
        <v>52.94</v>
      </c>
      <c r="E11" s="3"/>
      <c r="F11" s="3"/>
      <c r="G11" s="3"/>
      <c r="H11" s="3"/>
      <c r="I11" s="3"/>
      <c r="J11" s="3" t="s">
        <v>126</v>
      </c>
    </row>
    <row r="12" spans="3:10" x14ac:dyDescent="0.25">
      <c r="C12" s="2" t="s">
        <v>6</v>
      </c>
      <c r="D12" s="3">
        <v>314</v>
      </c>
      <c r="E12" s="3">
        <v>175</v>
      </c>
      <c r="F12" s="3">
        <v>1</v>
      </c>
      <c r="G12" s="3">
        <v>55</v>
      </c>
      <c r="H12" s="3">
        <v>69</v>
      </c>
      <c r="I12" s="3">
        <v>14</v>
      </c>
      <c r="J12" s="3" t="s">
        <v>126</v>
      </c>
    </row>
    <row r="13" spans="3:10" x14ac:dyDescent="0.25">
      <c r="C13" s="2" t="s">
        <v>7</v>
      </c>
      <c r="D13" s="3">
        <v>1.08</v>
      </c>
      <c r="E13" s="3">
        <v>1.72</v>
      </c>
      <c r="F13" s="3">
        <v>0.15</v>
      </c>
      <c r="G13" s="3">
        <v>1.47</v>
      </c>
      <c r="H13" s="3">
        <v>0.85</v>
      </c>
      <c r="I13" s="3">
        <v>0.99</v>
      </c>
      <c r="J13" s="3" t="s">
        <v>126</v>
      </c>
    </row>
    <row r="14" spans="3:10" x14ac:dyDescent="0.25">
      <c r="C14" s="2" t="s">
        <v>8</v>
      </c>
      <c r="D14" s="3">
        <v>5.9</v>
      </c>
      <c r="E14" s="3">
        <v>0</v>
      </c>
      <c r="F14" s="3">
        <v>0</v>
      </c>
      <c r="G14" s="3">
        <v>25</v>
      </c>
      <c r="H14" s="3">
        <v>0</v>
      </c>
      <c r="I14" s="3">
        <v>0</v>
      </c>
      <c r="J14" s="3" t="s">
        <v>126</v>
      </c>
    </row>
    <row r="15" spans="3:10" x14ac:dyDescent="0.25">
      <c r="C15" s="2" t="s">
        <v>9</v>
      </c>
      <c r="D15" s="3">
        <v>33.299999999999997</v>
      </c>
      <c r="E15" s="3">
        <v>100</v>
      </c>
      <c r="F15" s="3">
        <v>0</v>
      </c>
      <c r="G15" s="3">
        <v>25</v>
      </c>
      <c r="H15" s="3">
        <v>28.6</v>
      </c>
      <c r="I15" s="3">
        <v>50</v>
      </c>
      <c r="J15" s="3" t="s">
        <v>126</v>
      </c>
    </row>
    <row r="16" spans="3:10" x14ac:dyDescent="0.25">
      <c r="C16" s="2" t="s">
        <v>10</v>
      </c>
      <c r="D16" s="3">
        <v>18.5</v>
      </c>
      <c r="E16" s="3">
        <v>87.5</v>
      </c>
      <c r="F16" s="3">
        <v>1</v>
      </c>
      <c r="G16" s="3">
        <v>13.8</v>
      </c>
      <c r="H16" s="3">
        <v>9.9</v>
      </c>
      <c r="I16" s="3">
        <v>4.7</v>
      </c>
      <c r="J16" s="3" t="s">
        <v>126</v>
      </c>
    </row>
    <row r="17" spans="3:10" x14ac:dyDescent="0.25">
      <c r="C17" s="2" t="s">
        <v>11</v>
      </c>
      <c r="D17" s="3">
        <v>993</v>
      </c>
      <c r="E17" s="3">
        <v>259</v>
      </c>
      <c r="F17" s="3">
        <v>21</v>
      </c>
      <c r="G17" s="3">
        <v>245</v>
      </c>
      <c r="H17" s="3">
        <v>354</v>
      </c>
      <c r="I17" s="3">
        <v>114</v>
      </c>
      <c r="J17" s="3" t="s">
        <v>126</v>
      </c>
    </row>
    <row r="18" spans="3:10" x14ac:dyDescent="0.25">
      <c r="C18" s="2" t="s">
        <v>12</v>
      </c>
      <c r="D18" s="3">
        <v>70.599999999999994</v>
      </c>
      <c r="E18" s="3">
        <v>50</v>
      </c>
      <c r="F18" s="3">
        <v>0</v>
      </c>
      <c r="G18" s="3">
        <v>100</v>
      </c>
      <c r="H18" s="3">
        <v>57.1</v>
      </c>
      <c r="I18" s="3">
        <v>100</v>
      </c>
      <c r="J18" s="3" t="s">
        <v>126</v>
      </c>
    </row>
    <row r="19" spans="3:10" x14ac:dyDescent="0.25">
      <c r="C19" s="2" t="s">
        <v>13</v>
      </c>
      <c r="D19" s="3">
        <v>58.4</v>
      </c>
      <c r="E19" s="3">
        <v>129.5</v>
      </c>
      <c r="F19" s="3">
        <v>21</v>
      </c>
      <c r="G19" s="3">
        <v>61.3</v>
      </c>
      <c r="H19" s="3">
        <v>50.6</v>
      </c>
      <c r="I19" s="3">
        <v>38</v>
      </c>
      <c r="J19" s="3" t="s">
        <v>126</v>
      </c>
    </row>
    <row r="20" spans="3:10" x14ac:dyDescent="0.25">
      <c r="C20" s="2" t="s">
        <v>14</v>
      </c>
      <c r="D20" s="3">
        <v>1.45</v>
      </c>
      <c r="E20" s="3">
        <v>0.9</v>
      </c>
      <c r="F20" s="3">
        <v>0.54</v>
      </c>
      <c r="G20" s="3">
        <v>2.09</v>
      </c>
      <c r="H20" s="3">
        <v>1.32</v>
      </c>
      <c r="I20" s="3">
        <v>1.57</v>
      </c>
      <c r="J20" s="3" t="s">
        <v>126</v>
      </c>
    </row>
    <row r="21" spans="3:10" x14ac:dyDescent="0.25">
      <c r="C21" s="2" t="s">
        <v>15</v>
      </c>
      <c r="D21" s="3">
        <v>79</v>
      </c>
      <c r="E21" s="3">
        <v>14</v>
      </c>
      <c r="F21" s="3">
        <v>3</v>
      </c>
      <c r="G21" s="3">
        <v>16</v>
      </c>
      <c r="H21" s="3">
        <v>35</v>
      </c>
      <c r="I21" s="3">
        <v>17</v>
      </c>
      <c r="J21" s="3" t="s">
        <v>126</v>
      </c>
    </row>
    <row r="22" spans="3:10" x14ac:dyDescent="0.25">
      <c r="C22" t="s">
        <v>0</v>
      </c>
    </row>
    <row r="23" spans="3:10" x14ac:dyDescent="0.25">
      <c r="C23" t="s">
        <v>0</v>
      </c>
    </row>
  </sheetData>
  <mergeCells count="2">
    <mergeCell ref="C4:J4"/>
    <mergeCell ref="C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C931-8996-4C87-96BA-91B7CAB76255}">
  <dimension ref="B3:J9"/>
  <sheetViews>
    <sheetView workbookViewId="0">
      <selection activeCell="D15" sqref="D15"/>
    </sheetView>
  </sheetViews>
  <sheetFormatPr defaultRowHeight="15" x14ac:dyDescent="0.25"/>
  <cols>
    <col min="3" max="3" width="17.5703125" customWidth="1"/>
    <col min="4" max="4" width="22.28515625" customWidth="1"/>
    <col min="5" max="5" width="4.85546875" bestFit="1" customWidth="1"/>
    <col min="6" max="6" width="18.140625" customWidth="1"/>
    <col min="7" max="7" width="17.42578125" customWidth="1"/>
    <col min="8" max="8" width="18.5703125" customWidth="1"/>
    <col min="9" max="9" width="22.57031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24" t="s">
        <v>132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x14ac:dyDescent="0.25">
      <c r="B6" s="10" t="s">
        <v>125</v>
      </c>
      <c r="C6" s="11" t="s">
        <v>17</v>
      </c>
      <c r="D6" s="11" t="s">
        <v>15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 t="s">
        <v>23</v>
      </c>
    </row>
    <row r="7" spans="2:10" x14ac:dyDescent="0.25">
      <c r="B7" s="5">
        <v>1</v>
      </c>
      <c r="C7" s="4" t="s">
        <v>24</v>
      </c>
      <c r="D7" s="4" t="s">
        <v>25</v>
      </c>
      <c r="E7" s="4">
        <v>2017</v>
      </c>
      <c r="F7" s="4" t="s">
        <v>26</v>
      </c>
      <c r="G7" s="4" t="s">
        <v>27</v>
      </c>
      <c r="H7" s="4" t="s">
        <v>28</v>
      </c>
      <c r="I7" s="4" t="s">
        <v>29</v>
      </c>
      <c r="J7" s="6" t="s">
        <v>30</v>
      </c>
    </row>
    <row r="8" spans="2:10" x14ac:dyDescent="0.25">
      <c r="B8" s="5">
        <v>2</v>
      </c>
      <c r="C8" s="4" t="s">
        <v>50</v>
      </c>
      <c r="D8" s="4" t="s">
        <v>51</v>
      </c>
      <c r="E8" s="4">
        <v>2017</v>
      </c>
      <c r="F8" s="4" t="s">
        <v>52</v>
      </c>
      <c r="G8" s="4" t="s">
        <v>53</v>
      </c>
      <c r="H8" s="4" t="s">
        <v>54</v>
      </c>
      <c r="I8" s="4" t="s">
        <v>55</v>
      </c>
      <c r="J8" s="6" t="s">
        <v>56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5D349-37FB-42CD-9627-B7851766B533}">
  <dimension ref="B3:J8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5703125" customWidth="1"/>
    <col min="4" max="4" width="22.42578125" customWidth="1"/>
    <col min="5" max="5" width="4.85546875" bestFit="1" customWidth="1"/>
    <col min="6" max="6" width="17.5703125" customWidth="1"/>
    <col min="7" max="7" width="17.140625" customWidth="1"/>
    <col min="8" max="8" width="17.28515625" customWidth="1"/>
    <col min="9" max="9" width="17.710937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24" t="s">
        <v>131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x14ac:dyDescent="0.25">
      <c r="B6" s="10" t="s">
        <v>125</v>
      </c>
      <c r="C6" s="11" t="s">
        <v>17</v>
      </c>
      <c r="D6" s="11" t="s">
        <v>15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 t="s">
        <v>23</v>
      </c>
    </row>
    <row r="7" spans="2:10" x14ac:dyDescent="0.25">
      <c r="B7" s="5">
        <v>1</v>
      </c>
      <c r="C7" s="4" t="s">
        <v>115</v>
      </c>
      <c r="D7" s="4" t="s">
        <v>116</v>
      </c>
      <c r="E7" s="4">
        <v>2018</v>
      </c>
      <c r="F7" s="4" t="s">
        <v>117</v>
      </c>
      <c r="G7" s="4" t="s">
        <v>118</v>
      </c>
      <c r="H7" s="4" t="s">
        <v>35</v>
      </c>
      <c r="I7" s="4" t="s">
        <v>35</v>
      </c>
      <c r="J7" s="6" t="s">
        <v>30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D7B8-9608-4039-A005-0B48E6CDC2D2}">
  <dimension ref="B3:J11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42578125" customWidth="1"/>
    <col min="4" max="4" width="22.5703125" customWidth="1"/>
    <col min="5" max="5" width="4.85546875" bestFit="1" customWidth="1"/>
    <col min="6" max="6" width="17.5703125" customWidth="1"/>
    <col min="7" max="7" width="17.140625" customWidth="1"/>
    <col min="8" max="8" width="18" customWidth="1"/>
    <col min="9" max="9" width="17.5703125" customWidth="1"/>
    <col min="10" max="10" width="27.42578125" bestFit="1" customWidth="1"/>
  </cols>
  <sheetData>
    <row r="3" spans="2:10" ht="15.75" thickBot="1" x14ac:dyDescent="0.3"/>
    <row r="4" spans="2:10" ht="15.75" thickBot="1" x14ac:dyDescent="0.3">
      <c r="B4" s="24" t="s">
        <v>130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x14ac:dyDescent="0.25">
      <c r="B6" s="10" t="s">
        <v>125</v>
      </c>
      <c r="C6" s="11" t="s">
        <v>17</v>
      </c>
      <c r="D6" s="11" t="s">
        <v>15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 t="s">
        <v>23</v>
      </c>
    </row>
    <row r="7" spans="2:10" x14ac:dyDescent="0.25">
      <c r="B7" s="5">
        <v>1</v>
      </c>
      <c r="C7" s="4" t="s">
        <v>31</v>
      </c>
      <c r="D7" s="4" t="s">
        <v>32</v>
      </c>
      <c r="E7" s="4">
        <v>2019</v>
      </c>
      <c r="F7" s="4" t="s">
        <v>33</v>
      </c>
      <c r="G7" s="4" t="s">
        <v>34</v>
      </c>
      <c r="H7" s="4" t="s">
        <v>35</v>
      </c>
      <c r="I7" s="4" t="s">
        <v>36</v>
      </c>
      <c r="J7" s="6" t="s">
        <v>37</v>
      </c>
    </row>
    <row r="8" spans="2:10" x14ac:dyDescent="0.25">
      <c r="B8" s="5">
        <v>2</v>
      </c>
      <c r="C8" s="4" t="s">
        <v>57</v>
      </c>
      <c r="D8" s="4" t="s">
        <v>58</v>
      </c>
      <c r="E8" s="4">
        <v>2019</v>
      </c>
      <c r="F8" s="4" t="s">
        <v>59</v>
      </c>
      <c r="G8" s="4" t="s">
        <v>60</v>
      </c>
      <c r="H8" s="4" t="s">
        <v>61</v>
      </c>
      <c r="I8" s="4" t="s">
        <v>61</v>
      </c>
      <c r="J8" s="6" t="s">
        <v>62</v>
      </c>
    </row>
    <row r="9" spans="2:10" x14ac:dyDescent="0.25">
      <c r="B9" s="5">
        <v>3</v>
      </c>
      <c r="C9" s="4" t="s">
        <v>70</v>
      </c>
      <c r="D9" s="4" t="s">
        <v>71</v>
      </c>
      <c r="E9" s="4">
        <v>2019</v>
      </c>
      <c r="F9" s="4" t="s">
        <v>72</v>
      </c>
      <c r="G9" s="4" t="s">
        <v>73</v>
      </c>
      <c r="H9" s="4" t="s">
        <v>74</v>
      </c>
      <c r="I9" s="4" t="s">
        <v>74</v>
      </c>
      <c r="J9" s="6" t="s">
        <v>30</v>
      </c>
    </row>
    <row r="10" spans="2:10" x14ac:dyDescent="0.25">
      <c r="B10" s="5">
        <v>4</v>
      </c>
      <c r="C10" s="4" t="s">
        <v>91</v>
      </c>
      <c r="D10" s="4" t="s">
        <v>92</v>
      </c>
      <c r="E10" s="4">
        <v>2019</v>
      </c>
      <c r="F10" s="4" t="s">
        <v>93</v>
      </c>
      <c r="G10" s="4" t="s">
        <v>94</v>
      </c>
      <c r="H10" s="4" t="s">
        <v>95</v>
      </c>
      <c r="I10" s="4" t="s">
        <v>95</v>
      </c>
      <c r="J10" s="6" t="s">
        <v>96</v>
      </c>
    </row>
    <row r="11" spans="2:10" x14ac:dyDescent="0.25">
      <c r="C11" t="s">
        <v>0</v>
      </c>
    </row>
  </sheetData>
  <mergeCells count="1"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2DD6F-04F5-42C7-B807-5E36BA4C2E2D}">
  <dimension ref="B3:J14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8.140625" customWidth="1"/>
    <col min="4" max="4" width="22.85546875" customWidth="1"/>
    <col min="5" max="5" width="4.85546875" bestFit="1" customWidth="1"/>
    <col min="6" max="6" width="17.140625" customWidth="1"/>
    <col min="7" max="7" width="17.42578125" customWidth="1"/>
    <col min="8" max="8" width="17.85546875" customWidth="1"/>
    <col min="9" max="9" width="17.42578125" customWidth="1"/>
    <col min="10" max="10" width="27.5703125" bestFit="1" customWidth="1"/>
  </cols>
  <sheetData>
    <row r="3" spans="2:10" ht="15.75" thickBot="1" x14ac:dyDescent="0.3"/>
    <row r="4" spans="2:10" ht="15.75" thickBot="1" x14ac:dyDescent="0.3">
      <c r="B4" s="24" t="s">
        <v>129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x14ac:dyDescent="0.25">
      <c r="B6" s="10" t="s">
        <v>125</v>
      </c>
      <c r="C6" s="11" t="s">
        <v>17</v>
      </c>
      <c r="D6" s="11" t="s">
        <v>15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 t="s">
        <v>23</v>
      </c>
    </row>
    <row r="7" spans="2:10" x14ac:dyDescent="0.25">
      <c r="B7" s="5">
        <v>1</v>
      </c>
      <c r="C7" s="4" t="s">
        <v>38</v>
      </c>
      <c r="D7" s="4" t="s">
        <v>39</v>
      </c>
      <c r="E7" s="4">
        <v>2020</v>
      </c>
      <c r="F7" s="4" t="s">
        <v>40</v>
      </c>
      <c r="G7" s="4" t="s">
        <v>41</v>
      </c>
      <c r="H7" s="4" t="s">
        <v>42</v>
      </c>
      <c r="I7" s="4" t="s">
        <v>43</v>
      </c>
      <c r="J7" s="6" t="s">
        <v>30</v>
      </c>
    </row>
    <row r="8" spans="2:10" x14ac:dyDescent="0.25">
      <c r="B8" s="5">
        <v>2</v>
      </c>
      <c r="C8" s="4" t="s">
        <v>44</v>
      </c>
      <c r="D8" s="4" t="s">
        <v>45</v>
      </c>
      <c r="E8" s="4">
        <v>2020</v>
      </c>
      <c r="F8" s="4" t="s">
        <v>46</v>
      </c>
      <c r="G8" s="4" t="s">
        <v>47</v>
      </c>
      <c r="H8" s="4" t="s">
        <v>48</v>
      </c>
      <c r="I8" s="4" t="s">
        <v>49</v>
      </c>
      <c r="J8" s="6" t="s">
        <v>30</v>
      </c>
    </row>
    <row r="9" spans="2:10" x14ac:dyDescent="0.25">
      <c r="B9" s="5">
        <v>3</v>
      </c>
      <c r="C9" s="4" t="s">
        <v>63</v>
      </c>
      <c r="D9" s="4" t="s">
        <v>64</v>
      </c>
      <c r="E9" s="4">
        <v>2020</v>
      </c>
      <c r="F9" s="4" t="s">
        <v>65</v>
      </c>
      <c r="G9" s="4" t="s">
        <v>66</v>
      </c>
      <c r="H9" s="4" t="s">
        <v>67</v>
      </c>
      <c r="I9" s="4" t="s">
        <v>68</v>
      </c>
      <c r="J9" s="6" t="s">
        <v>69</v>
      </c>
    </row>
    <row r="10" spans="2:10" x14ac:dyDescent="0.25">
      <c r="B10" s="5">
        <v>4</v>
      </c>
      <c r="C10" s="4" t="s">
        <v>75</v>
      </c>
      <c r="D10" s="4" t="s">
        <v>76</v>
      </c>
      <c r="E10" s="4">
        <v>2020</v>
      </c>
      <c r="F10" s="4" t="s">
        <v>59</v>
      </c>
      <c r="G10" s="4" t="s">
        <v>77</v>
      </c>
      <c r="H10" s="4" t="s">
        <v>61</v>
      </c>
      <c r="I10" s="4" t="s">
        <v>61</v>
      </c>
      <c r="J10" s="6" t="s">
        <v>62</v>
      </c>
    </row>
    <row r="11" spans="2:10" x14ac:dyDescent="0.25">
      <c r="B11" s="5">
        <v>5</v>
      </c>
      <c r="C11" s="4" t="s">
        <v>97</v>
      </c>
      <c r="D11" s="4" t="s">
        <v>98</v>
      </c>
      <c r="E11" s="4">
        <v>2020</v>
      </c>
      <c r="F11" s="4" t="s">
        <v>99</v>
      </c>
      <c r="G11" s="4" t="s">
        <v>100</v>
      </c>
      <c r="H11" s="4" t="s">
        <v>35</v>
      </c>
      <c r="I11" s="4" t="s">
        <v>101</v>
      </c>
      <c r="J11" s="6" t="s">
        <v>30</v>
      </c>
    </row>
    <row r="12" spans="2:10" x14ac:dyDescent="0.25">
      <c r="B12" s="5">
        <v>6</v>
      </c>
      <c r="C12" s="4" t="s">
        <v>109</v>
      </c>
      <c r="D12" s="4" t="s">
        <v>110</v>
      </c>
      <c r="E12" s="4">
        <v>2020</v>
      </c>
      <c r="F12" s="4" t="s">
        <v>111</v>
      </c>
      <c r="G12" s="4" t="s">
        <v>112</v>
      </c>
      <c r="H12" s="4" t="s">
        <v>113</v>
      </c>
      <c r="I12" s="4" t="s">
        <v>114</v>
      </c>
      <c r="J12" s="6" t="s">
        <v>30</v>
      </c>
    </row>
    <row r="13" spans="2:10" ht="15.75" thickBot="1" x14ac:dyDescent="0.3">
      <c r="B13" s="7">
        <v>7</v>
      </c>
      <c r="C13" s="8" t="s">
        <v>119</v>
      </c>
      <c r="D13" s="8" t="s">
        <v>120</v>
      </c>
      <c r="E13" s="8">
        <v>2020</v>
      </c>
      <c r="F13" s="8" t="s">
        <v>121</v>
      </c>
      <c r="G13" s="8" t="s">
        <v>122</v>
      </c>
      <c r="H13" s="8" t="s">
        <v>123</v>
      </c>
      <c r="I13" s="8" t="s">
        <v>124</v>
      </c>
      <c r="J13" s="9" t="s">
        <v>30</v>
      </c>
    </row>
    <row r="14" spans="2:10" x14ac:dyDescent="0.25">
      <c r="C14" t="s">
        <v>0</v>
      </c>
    </row>
  </sheetData>
  <mergeCells count="1">
    <mergeCell ref="B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8530A-0B64-47D4-ACF5-592A8A35F8ED}">
  <dimension ref="B3:J10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42578125" customWidth="1"/>
    <col min="4" max="4" width="22.5703125" customWidth="1"/>
    <col min="5" max="5" width="4.85546875" bestFit="1" customWidth="1"/>
    <col min="6" max="6" width="18" customWidth="1"/>
    <col min="7" max="8" width="17.7109375" customWidth="1"/>
    <col min="9" max="9" width="20.28515625" customWidth="1"/>
    <col min="10" max="10" width="33" bestFit="1" customWidth="1"/>
  </cols>
  <sheetData>
    <row r="3" spans="2:10" ht="15.75" thickBot="1" x14ac:dyDescent="0.3"/>
    <row r="4" spans="2:10" ht="15.75" thickBot="1" x14ac:dyDescent="0.3">
      <c r="B4" s="24" t="s">
        <v>128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x14ac:dyDescent="0.25">
      <c r="B6" s="10" t="s">
        <v>125</v>
      </c>
      <c r="C6" s="11" t="s">
        <v>17</v>
      </c>
      <c r="D6" s="11" t="s">
        <v>15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2" t="s">
        <v>23</v>
      </c>
    </row>
    <row r="7" spans="2:10" x14ac:dyDescent="0.25">
      <c r="B7" s="5">
        <v>1</v>
      </c>
      <c r="C7" s="4" t="s">
        <v>78</v>
      </c>
      <c r="D7" s="4" t="s">
        <v>79</v>
      </c>
      <c r="E7" s="4">
        <v>2021</v>
      </c>
      <c r="F7" s="4" t="s">
        <v>80</v>
      </c>
      <c r="G7" s="4" t="s">
        <v>81</v>
      </c>
      <c r="H7" s="4" t="s">
        <v>82</v>
      </c>
      <c r="I7" s="4" t="s">
        <v>83</v>
      </c>
      <c r="J7" s="6" t="s">
        <v>84</v>
      </c>
    </row>
    <row r="8" spans="2:10" x14ac:dyDescent="0.25">
      <c r="B8" s="5">
        <v>2</v>
      </c>
      <c r="C8" s="4" t="s">
        <v>85</v>
      </c>
      <c r="D8" s="4" t="s">
        <v>86</v>
      </c>
      <c r="E8" s="4">
        <v>2021</v>
      </c>
      <c r="F8" s="4" t="s">
        <v>40</v>
      </c>
      <c r="G8" s="4" t="s">
        <v>87</v>
      </c>
      <c r="H8" s="4" t="s">
        <v>88</v>
      </c>
      <c r="I8" s="4" t="s">
        <v>89</v>
      </c>
      <c r="J8" s="6" t="s">
        <v>90</v>
      </c>
    </row>
    <row r="9" spans="2:10" x14ac:dyDescent="0.25">
      <c r="B9" s="5">
        <v>3</v>
      </c>
      <c r="C9" s="4" t="s">
        <v>102</v>
      </c>
      <c r="D9" s="4" t="s">
        <v>103</v>
      </c>
      <c r="E9" s="4">
        <v>2021</v>
      </c>
      <c r="F9" s="4" t="s">
        <v>104</v>
      </c>
      <c r="G9" s="4" t="s">
        <v>105</v>
      </c>
      <c r="H9" s="4" t="s">
        <v>106</v>
      </c>
      <c r="I9" s="4" t="s">
        <v>107</v>
      </c>
      <c r="J9" s="6" t="s">
        <v>108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05C6-8DA3-447F-AE4E-68C16D3893C4}">
  <dimension ref="B3:J7"/>
  <sheetViews>
    <sheetView workbookViewId="0">
      <selection activeCell="B4" sqref="B4:J4"/>
    </sheetView>
  </sheetViews>
  <sheetFormatPr defaultRowHeight="15" x14ac:dyDescent="0.25"/>
  <cols>
    <col min="3" max="4" width="19.42578125" customWidth="1"/>
    <col min="5" max="5" width="4.85546875" bestFit="1" customWidth="1"/>
    <col min="6" max="6" width="20.140625" customWidth="1"/>
    <col min="7" max="7" width="16.42578125" customWidth="1"/>
    <col min="8" max="8" width="16.28515625" customWidth="1"/>
    <col min="9" max="9" width="18.14062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24" t="s">
        <v>127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C5" t="s">
        <v>0</v>
      </c>
    </row>
    <row r="6" spans="2:10" ht="15.75" thickBot="1" x14ac:dyDescent="0.3">
      <c r="B6" s="13" t="s">
        <v>125</v>
      </c>
      <c r="C6" s="14" t="s">
        <v>17</v>
      </c>
      <c r="D6" s="14" t="s">
        <v>15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5" t="s">
        <v>23</v>
      </c>
    </row>
    <row r="7" spans="2:10" ht="15.75" thickBot="1" x14ac:dyDescent="0.3">
      <c r="B7" s="16" t="s">
        <v>126</v>
      </c>
      <c r="C7" s="16" t="s">
        <v>126</v>
      </c>
      <c r="D7" s="16" t="s">
        <v>126</v>
      </c>
      <c r="E7" s="17">
        <v>2022</v>
      </c>
      <c r="F7" s="17" t="s">
        <v>126</v>
      </c>
      <c r="G7" s="17" t="s">
        <v>126</v>
      </c>
      <c r="H7" s="17" t="s">
        <v>126</v>
      </c>
      <c r="I7" s="17" t="s">
        <v>126</v>
      </c>
      <c r="J7" s="17" t="s">
        <v>126</v>
      </c>
    </row>
  </sheetData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SDG12</vt:lpstr>
      <vt:lpstr>SDG_12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2022-11-03T14:20:34Z</dcterms:created>
  <dcterms:modified xsi:type="dcterms:W3CDTF">2022-11-10T13:09:55Z</dcterms:modified>
</cp:coreProperties>
</file>