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bauniversity-my.sharepoint.com/personal/hazem_bau_edu_jo/Documents/Quality Work/THE SDG 2023/Final_Impact_2023/SDG_17_Final/17.3.1.Final_comments _updated/SDG_Achievements_FROM_ DR AIMAN_8-11-2022/"/>
    </mc:Choice>
  </mc:AlternateContent>
  <xr:revisionPtr revIDLastSave="4" documentId="13_ncr:1_{F2996974-0E74-43DD-BC3B-CD0D95A9AFDF}" xr6:coauthVersionLast="47" xr6:coauthVersionMax="47" xr10:uidLastSave="{42AF808B-527B-4C13-BAE8-27CF8A9CAABB}"/>
  <bookViews>
    <workbookView xWindow="28680" yWindow="-120" windowWidth="24240" windowHeight="13020" activeTab="1" xr2:uid="{00000000-000D-0000-FFFF-FFFF00000000}"/>
  </bookViews>
  <sheets>
    <sheet name="Strategic Achievement" sheetId="8" r:id="rId1"/>
    <sheet name="SDG13 (2)" sheetId="9" r:id="rId2"/>
    <sheet name="SDG13" sheetId="1" r:id="rId3"/>
    <sheet name="2017" sheetId="2" r:id="rId4"/>
    <sheet name="2018" sheetId="3" r:id="rId5"/>
    <sheet name="2019" sheetId="4" r:id="rId6"/>
    <sheet name="2020" sheetId="5" r:id="rId7"/>
    <sheet name="2021" sheetId="6" r:id="rId8"/>
    <sheet name="2022" sheetId="7" r:id="rId9"/>
  </sheets>
  <externalReferences>
    <externalReference r:id="rId10"/>
    <externalReference r:id="rId11"/>
  </externalReferences>
  <definedNames>
    <definedName name="_xlnm._FilterDatabase" localSheetId="0" hidden="1">'Strategic Achievement'!$B$4:$E$67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 l="1"/>
  <c r="E9" i="9"/>
  <c r="D9" i="9"/>
  <c r="F8" i="9"/>
  <c r="E8" i="9"/>
  <c r="D8" i="9"/>
  <c r="F7" i="9"/>
  <c r="E7" i="9"/>
  <c r="D7" i="9"/>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alcChain>
</file>

<file path=xl/sharedStrings.xml><?xml version="1.0" encoding="utf-8"?>
<sst xmlns="http://schemas.openxmlformats.org/spreadsheetml/2006/main" count="386" uniqueCount="220">
  <si>
    <t/>
  </si>
  <si>
    <t>Overall</t>
  </si>
  <si>
    <t>International Collaboration (%)</t>
  </si>
  <si>
    <t>-</t>
  </si>
  <si>
    <t>Academic-Corporate Collaboration (%)</t>
  </si>
  <si>
    <t>Scholarly Output</t>
  </si>
  <si>
    <t>Scholarly Output (Open Access %)</t>
  </si>
  <si>
    <t>Citations</t>
  </si>
  <si>
    <t>Field-Weighted Citation Impact</t>
  </si>
  <si>
    <t>Outputs in Top Citation Percentiles (top 10%, field-weighted)</t>
  </si>
  <si>
    <t>Publications in Top Journal Percentiles (top 10% by CiteScore Percentile)</t>
  </si>
  <si>
    <t>Citations per Publication</t>
  </si>
  <si>
    <t>Views</t>
  </si>
  <si>
    <t>Outputs in Top Views Percentiles (top 10%)</t>
  </si>
  <si>
    <t>Views per Publication</t>
  </si>
  <si>
    <t>Field-Weighted View Impact</t>
  </si>
  <si>
    <t>Authors</t>
  </si>
  <si>
    <t>Indicator</t>
  </si>
  <si>
    <t>Publications at Al-Balqa Applied University within SDG 13: Climate Action 2017 to 2022</t>
  </si>
  <si>
    <t>Publications at Al-Balqa Applied University within SDG 13: Climate Action (2020)</t>
  </si>
  <si>
    <t>Title</t>
  </si>
  <si>
    <t>Year</t>
  </si>
  <si>
    <t>Scopus Source title</t>
  </si>
  <si>
    <t>Reference</t>
  </si>
  <si>
    <t>Institutions</t>
  </si>
  <si>
    <t>Scopus Affiliation names</t>
  </si>
  <si>
    <t>Country/Region</t>
  </si>
  <si>
    <t>Assessment of the municipal solid waste management sector development in Jordan towards green growth by sustainability window analysis</t>
  </si>
  <si>
    <t>Abu Hajar, H.A.| Tweissi, A.| Abu Hajar, Y.A.| Al-Weshah, R.| Shatanawi, K.M.| Imam, R.| Murad, Y.Z.| Abu Hajer, M.A.</t>
  </si>
  <si>
    <t>Journal of Cleaner Production</t>
  </si>
  <si>
    <t>Abu Hajar, H.A., Tweissi, A., Abu Hajar, Y.A. and 5 more (...) (2020).Assessment of the municipal solid waste management sector development in Jordan towards green growth by sustainability window analysis. Journal of Cleaner Production,258</t>
  </si>
  <si>
    <t>University of Jordan| Al-Balqa Applied University| Princess Sumaya University for Technology</t>
  </si>
  <si>
    <t>The University of Jordan| Princess Sumaya University| Princess Sumaya University| Al-Balqa Applied University| The University of Jordan| Noor Al-Hussein Foundation</t>
  </si>
  <si>
    <t>Jordan</t>
  </si>
  <si>
    <t>Agronomic evaluation and yield performance of selected barley (Hordeum vulgare L.) landraces from Jordan</t>
  </si>
  <si>
    <t>Al-Sayaydeh, R.| Al-Bawalize, A.| Al-Ajlouni, Z.| Akash, M.W.| Abu-Elenein, J.| Al-Abdallat, A.M.</t>
  </si>
  <si>
    <t>International Journal of Agronomy</t>
  </si>
  <si>
    <t>Al-Sayaydeh, R., Al-Bawalize, A., Al-Ajlouni, Z. and 3 more (...) (2019).Agronomic evaluation and yield performance of selected barley (Hordeum vulgare L.) landraces from Jordan. International Journal of Agronomy,2019</t>
  </si>
  <si>
    <t>Jordan University of Science and Technology| University of Jordan| Al-Balqa Applied University</t>
  </si>
  <si>
    <t>Al-Balqa Applied University| National Agricultural Research Center (NARC)| Jordan University of Science and Technology| The University of Jordan</t>
  </si>
  <si>
    <t>Centimeter precision geoid model for Jeddah region (Saudi Arabia)</t>
  </si>
  <si>
    <t>Borghi, A.| Barzaghi, R.| Al-Bayari, O.| Al Madani, S.</t>
  </si>
  <si>
    <t>Remote Sensing</t>
  </si>
  <si>
    <t xml:space="preserve">Borghi, A., Barzaghi, R., Al-Bayari, O. and 1 more (...) (2020).Centimeter precision geoid model for Jeddah region (Saudi Arabia). Remote Sensing,12(12) </t>
  </si>
  <si>
    <t>Istituto Nazionale Di Geofisica E Vulcanologia| Polytechnic University of Milan| Al-Balqa Applied University| King Abdulaziz University</t>
  </si>
  <si>
    <t>Istituto Nazionale Di Geofisica E Vulcanologia, Rome| Politecnico di Milano| Al-Balqa Applied University| King Abdulaziz University</t>
  </si>
  <si>
    <t>Saudi Arabia| Jordan| Italy</t>
  </si>
  <si>
    <t>Long-term weather elements prediction in Jordan using Adaptive Neuro-Fuzzy Inference System (ANFIS) with GIS techniques</t>
  </si>
  <si>
    <t>Arabeyyat, O.S.</t>
  </si>
  <si>
    <t>International Journal of Advanced Computer Science and Applications</t>
  </si>
  <si>
    <t>Arabeyyat, O.S. (2018).Long-term weather elements prediction in Jordan using Adaptive Neuro-Fuzzy Inference System (ANFIS) with GIS techniques. International Journal of Advanced Computer Science and Applications,9(2) 84-89</t>
  </si>
  <si>
    <t>Al-Balqa Applied University</t>
  </si>
  <si>
    <t>Evolutionary design of a carbon dioxide emission prediction model using Genetic Programming</t>
  </si>
  <si>
    <t>Baareh, A.K.</t>
  </si>
  <si>
    <t>Baareh, A.K. (2018).Evolutionary design of a carbon dioxide emission prediction model using Genetic Programming. International Journal of Advanced Computer Science and Applications,9(3) 298-303</t>
  </si>
  <si>
    <t>30 years climate change impact on weather elements and green coverage: Gis and remote sensing geo-environmental case study in Jordan</t>
  </si>
  <si>
    <t>Al-Azzawi, T.M.F.| Matouq, M.</t>
  </si>
  <si>
    <t>Iraqi Geological Journal</t>
  </si>
  <si>
    <t>Al-Azzawi, T.M.F., Matouq, M. (2021).30 years climate change impact on weather elements and green coverage: Gis and remote sensing geo-environmental case study in Jordan. Iraqi Geological Journal,54(1) 57-68</t>
  </si>
  <si>
    <t>University of Baghdad| Al-Balqa Applied University</t>
  </si>
  <si>
    <t>Iraq| Jordan</t>
  </si>
  <si>
    <t>Characterization of adhesively bonded high strength steel surfaces treated with grit blasting and self-indicating pretreatment (SIP) adhesion mediator</t>
  </si>
  <si>
    <t>Anagreh, N.| Dweiri, R.| Masadeh, S.</t>
  </si>
  <si>
    <t>Materialpruefung/Materials Testing</t>
  </si>
  <si>
    <t>Anagreh, N., Dweiri, R., Masadeh, S. (2017).Characterization of adhesively bonded high strength steel surfaces treated with grit blasting and self-indicating pretreatment (SIP) adhesion mediator. Materialpruefung/Materials Testing,59(10) 891-902</t>
  </si>
  <si>
    <t>Attitudes of undergraduate students in three Jordanian Universities towards climate change impacts on agriculture and a proposed educational course about climate change</t>
  </si>
  <si>
    <t>Tahtamouni, R.W.| Danaa, H.| Al-Qudah, T.| Mazahreh, A.| Shibli, R.A.| Haddad, N.| Al-Qudah, T.S.</t>
  </si>
  <si>
    <t>Fresenius Environmental Bulletin</t>
  </si>
  <si>
    <t>Tahtamouni, R.W., Danaa, H., Al-Qudah, T. and 4 more (...) (2020).Attitudes of undergraduate students in three Jordanian Universities towards climate change impacts on agriculture and a proposed educational course about climate change. Fresenius Environmental Bulletin,29(8) 6969-6979</t>
  </si>
  <si>
    <t>University of Mutah| University of Jordan| Al-Balqa Applied University</t>
  </si>
  <si>
    <t>Al-Balqa Applied University| Mutah University| The University of Jordan| National Agricultural Research Center| The University of Jordan</t>
  </si>
  <si>
    <t>Climate change indicators in Jordan: A new approach using area method</t>
  </si>
  <si>
    <t>Alzboon, K.K.| Al-Samrraie, L.A.| Alrawashdeh, K.A.B.</t>
  </si>
  <si>
    <t>Jordan Journal of Civil Engineering</t>
  </si>
  <si>
    <t>Alzboon, K.K., Al-Samrraie, L.A., Alrawashdeh, K.A.B. (2021).Climate change indicators in Jordan: A new approach using area method. Jordan Journal of Civil Engineering,15(1) 142-155</t>
  </si>
  <si>
    <t>Al-Balqa Applied University| Al-Balqa Applied University</t>
  </si>
  <si>
    <t>Characterization of chemical components in organs emissions of two Salvia dominica L. populations from Jordan</t>
  </si>
  <si>
    <t>Al-Jaber, H.I.| Bdair, O.| Barhoumi, L.M.| Dabaibeh, R.N.| Abu-Zarga, M.H.| Abaza, I.F.| Afifi, F.U.</t>
  </si>
  <si>
    <t>Journal of Oleo Science</t>
  </si>
  <si>
    <t>Al-Jaber, H.I., Bdair, O., Barhoumi, L.M. and 4 more (...) (2020).Characterization of chemical components in organs emissions of two Salvia dominica L. populations from Jordan. Journal of Oleo Science,69(7) 759-765</t>
  </si>
  <si>
    <t>McMaster University| Applied Science Private University| University of Jordan| Al-Balqa Applied University</t>
  </si>
  <si>
    <t>Al-Balqa Applied University| Al-Balqa Applied University| McMaster University| The University of Jordan| The University of Jordan| Applied Science Private University</t>
  </si>
  <si>
    <t>Jordan| Canada</t>
  </si>
  <si>
    <t>Experimenting the possibility of callus development and growth from Peganum harmala L. Leaf discs and assessment of the antibacterial activities of callus extract against Salmonella sp. and Bacillus subtilis</t>
  </si>
  <si>
    <t>Zatimeh, A.| Shibli, R.A.A.| Tahtamouni, R.W.| Al-Qudah, T.S.| Mallouh, S.A.| Younes, L.S.| Al-Hawamdeh, F.M.</t>
  </si>
  <si>
    <t>Journal of Food, Agriculture and Environment</t>
  </si>
  <si>
    <t>Zatimeh, A., Shibli, R.A.A., Tahtamouni, R.W. and 4 more (...) (2017).Experimenting the possibility of callus development and growth from Peganum harmala L. Leaf discs and assessment of the antibacterial activities of callus extract against Salmonella sp. and Bacillus subtilis. Journal of Food, Agriculture and Environment,15(1) 28-33</t>
  </si>
  <si>
    <t>University of Jordan| Al-Balqa Applied University</t>
  </si>
  <si>
    <t>Al-Balqa Applied University| The University of Jordan| Al-Balqa Applied University| The University of Jordan| Agricultural and Animal Research Center</t>
  </si>
  <si>
    <t>Jordan| Libyan Arab Jamahiriya</t>
  </si>
  <si>
    <t>Proline and agronomic production responses of different barley cultivars to salinity stress: A correlation analysis</t>
  </si>
  <si>
    <t>Al-Rabadi, G.J.| Al-Dalain, S.A.| Al-Rawashdeh, M.S.| Al-Nawaiseh, M.| Abdel-Ghani, A.H.| Aldmour, R.| Al-Abbsi, K.| Al-Nasir, F.</t>
  </si>
  <si>
    <t>Research on Crops</t>
  </si>
  <si>
    <t>Al-Rabadi, G.J., Al-Dalain, S.A., Al-Rawashdeh, M.S. and 5 more (...) (2019).Proline and agronomic production responses of different barley cultivars to salinity stress: A correlation analysis. Research on Crops,20(3) 483-487</t>
  </si>
  <si>
    <t>University of Mutah| Al-Balqa Applied University</t>
  </si>
  <si>
    <t>Mutah University| Al-Balqa Applied University| Mutah University</t>
  </si>
  <si>
    <t>Experimental investigations for improving PV module efficiency using nanofluid</t>
  </si>
  <si>
    <t>Al Masalha, I.| Elayyan, M.| Alfaqs, F.| Fayyad, S.M.</t>
  </si>
  <si>
    <t>International Journal of Mechanical and Production Engineering Research and Development</t>
  </si>
  <si>
    <t>Al Masalha, I., Elayyan, M., Alfaqs, F. and 1 more (...) (2020).Experimental investigations for improving PV module efficiency using nanofluid. International Journal of Mechanical and Production Engineering Research and Development,10(2) 1085-1098</t>
  </si>
  <si>
    <t>Automated analysis of the watershed of yarmouk basin using ASTER (DEM) data and GIS</t>
  </si>
  <si>
    <t>Alhusban, Y.A.A.| Alalwan, A.A.R.M.</t>
  </si>
  <si>
    <t>Dirasat: Human and Social Sciences</t>
  </si>
  <si>
    <t>Alhusban, Y.A.A., Alalwan, A.A.R.M. (2018).Automated analysis of the watershed of yarmouk basin using ASTER (DEM) data and GIS. Dirasat: Human and Social Sciences,45(1) 245-255</t>
  </si>
  <si>
    <t>The University of Jordan| Al-Balqa Applied University</t>
  </si>
  <si>
    <t>Antimicrobial Activity and Micropropagation of Some Rare and Endangered Plants of Jordan</t>
  </si>
  <si>
    <t>Shatnawi, M.| Abubaker, S.| Odat, N.| Al-Tawaha, A.R.| Majdalawi, M.</t>
  </si>
  <si>
    <t>Journal of Ecological Engineering</t>
  </si>
  <si>
    <t>Shatnawi, M., Abubaker, S., Odat, N. and 2 more (...) (2021).Antimicrobial Activity and Micropropagation of Some Rare and Endangered Plants of Jordan. Journal of Ecological Engineering,22(6) 151-158</t>
  </si>
  <si>
    <t>Al-Balqa Applied University| Al-Hussein Bin Talal University</t>
  </si>
  <si>
    <t>Al-Balqa Applied University| Al-Balqa Applied University| Al-Hussein Bin Talal University| Al-Balqa Applied University</t>
  </si>
  <si>
    <t>The response of dill plant morphology and production parameters to different urea application levels when grown in calcareous soil: Correlation analysis</t>
  </si>
  <si>
    <t>Al-Rabadi, G.J.| Al-Dalain, S.A.| Al-Rawashdeh, M.| Al-Nawaiseh, M.B.| Al-Ramamneh| Al-Dein, E.| Dalaeen, J.A.| Aldal’in, H.K.</t>
  </si>
  <si>
    <t>Annals of Biology</t>
  </si>
  <si>
    <t>Al-Rabadi, G.J., Al-Dalain, S.A., Al-Rawashdeh, M. and 5 more (...) (2020).The response of dill plant morphology and production parameters to different urea application levels when grown in calcareous soil: Correlation analysis. Annals of Biology,36(1) 132-135</t>
  </si>
  <si>
    <t>Mutah University| Al-Balqa Applied University| Al-Balqa Applied University| Al-Balqa Applied University</t>
  </si>
  <si>
    <t>No.</t>
  </si>
  <si>
    <t>N/A</t>
  </si>
  <si>
    <t>Publications at Al-Balqa Applied University within SDG 13: Climate Action (2017)</t>
  </si>
  <si>
    <t>Publications at Al-Balqa Applied University within SDG 13: Climate Action (2018)</t>
  </si>
  <si>
    <t>Publications at Al-Balqa Applied University within SDG 13: Climate Action (2019)</t>
  </si>
  <si>
    <t>Publications at Al-Balqa Applied University within SDG 13: Climate Action (2021)</t>
  </si>
  <si>
    <t>Publications at Al-Balqa Applied University within SDG 13: Climate Action (2022)</t>
  </si>
  <si>
    <t>Scopus- Data exported 8 Novmber, 2022</t>
  </si>
  <si>
    <t>Strategic Achievemnts within SDGs</t>
  </si>
  <si>
    <t>مستهدفات الخطة الاستراتيجية في أهداف التنمية المستدامة</t>
  </si>
  <si>
    <t>Sustainable Goal Development</t>
  </si>
  <si>
    <t>Symbol</t>
  </si>
  <si>
    <t>KPIs</t>
  </si>
  <si>
    <t xml:space="preserve">Achieved </t>
  </si>
  <si>
    <t xml:space="preserve">Target </t>
  </si>
  <si>
    <t>A/T%</t>
  </si>
  <si>
    <t>No poverty</t>
  </si>
  <si>
    <t>A</t>
  </si>
  <si>
    <t>University Scientific research poverty</t>
  </si>
  <si>
    <t>B</t>
  </si>
  <si>
    <t>Supporting Poor Students</t>
  </si>
  <si>
    <t>Community anti-poverty programs</t>
  </si>
  <si>
    <t>Zero Hunger</t>
  </si>
  <si>
    <t>University Scientific research for fighting hunger</t>
  </si>
  <si>
    <t>University Programs for fighting students food insecurity</t>
  </si>
  <si>
    <t>C</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</si>
  <si>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</si>
  <si>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</si>
  <si>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</si>
  <si>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</si>
  <si>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</si>
  <si>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</si>
  <si>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</si>
  <si>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</si>
  <si>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</si>
  <si>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</si>
  <si>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</si>
  <si>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</si>
  <si>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</si>
  <si>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</si>
  <si>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</si>
  <si>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</si>
  <si>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</si>
  <si>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</si>
  <si>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</si>
  <si>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</si>
  <si>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</si>
  <si>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</si>
  <si>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</si>
  <si>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</si>
  <si>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</si>
  <si>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</si>
  <si>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</si>
  <si>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</si>
  <si>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</si>
  <si>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</si>
  <si>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</si>
  <si>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</si>
  <si>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</si>
  <si>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</si>
  <si>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</si>
  <si>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</si>
  <si>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</si>
  <si>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</si>
  <si>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</si>
  <si>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</si>
  <si>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</si>
  <si>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</si>
  <si>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</si>
  <si>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Studant) </t>
  </si>
  <si>
    <t>Achieve university environment free of discrimination at all levels (Studant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</si>
  <si>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</si>
  <si>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</si>
  <si>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</si>
  <si>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</si>
  <si>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</si>
  <si>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</si>
  <si>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</si>
  <si>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</si>
  <si>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</si>
  <si>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</si>
  <si>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</si>
  <si>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</si>
  <si>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</si>
  <si>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</si>
  <si>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</si>
  <si>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</si>
  <si>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</si>
  <si>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</si>
  <si>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</si>
  <si>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</si>
  <si>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</si>
  <si>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</si>
  <si>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</si>
  <si>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</si>
  <si>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</si>
  <si>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</si>
  <si>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</si>
  <si>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</si>
  <si>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</si>
  <si>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</si>
  <si>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</si>
  <si>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</si>
  <si>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 xml:space="preserve">Incease the dependence on low carbon energy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</si>
</sst>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indexed="8"/>
      <name val="Calibri"/>
      <family val="2"/>
      <scheme val="minor"/>
    </font>
    <font>
      <b/>
      <sz val="11"/>
      <color indexed="8"/>
      <name val="Calibri"/>
      <family val="2"/>
      <scheme val="minor"/>
    </font>
    <font>
      <sz val="11"/>
      <color theme="1"/>
      <name val="Calibri"/>
      <family val="2"/>
      <scheme val="minor"/>
    </font>
    <font>
      <b/>
      <sz val="13"/>
      <color theme="1"/>
      <name val="Calibri"/>
      <family val="2"/>
      <scheme val="minor"/>
    </font>
    <font>
      <sz val="13"/>
      <color theme="1"/>
      <name val="Calibri"/>
      <family val="2"/>
      <scheme val="minor"/>
    </font>
    <font>
      <b/>
      <sz val="12"/>
      <name val="Times New Roman"/>
      <family val="1"/>
    </font>
    <font>
      <sz val="12"/>
      <name val="Times New Roman"/>
      <family val="1"/>
    </font>
    <font>
      <b/>
      <sz val="11"/>
      <color theme="1"/>
      <name val="Calibri"/>
      <family val="2"/>
      <scheme val="minor"/>
    </font>
    <font>
      <b/>
      <sz val="16"/>
      <name val="Times New Roman"/>
      <family val="1"/>
    </font>
    <font>
      <sz val="12"/>
      <name val="Times New Roman"/>
      <family val="1"/>
      <charset val="178"/>
    </font>
    <font>
      <sz val="11"/>
      <color rgb="FFFF0000"/>
      <name val="Calibri"/>
      <family val="2"/>
      <scheme val="minor"/>
    </font>
    <font>
      <sz val="11"/>
      <name val="Calibri"/>
      <family val="2"/>
      <scheme val="minor"/>
    </font>
    <font>
      <b/>
      <sz val="12"/>
      <color theme="0"/>
      <name val="Times New Roman"/>
      <family val="1"/>
    </font>
    <font>
      <sz val="12"/>
      <color theme="0"/>
      <name val="Times New Roman"/>
      <family val="1"/>
      <charset val="178"/>
    </font>
    <font>
      <sz val="11"/>
      <color theme="0"/>
      <name val="Calibri"/>
      <family val="2"/>
      <scheme val="minor"/>
    </font>
    <font>
      <sz val="12"/>
      <color theme="0"/>
      <name val="Times New Roman"/>
      <family val="1"/>
    </font>
  </fonts>
  <fills count="25">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72">
    <xf numFmtId="0" fontId="0" fillId="0" borderId="0" xfId="0"/>
    <xf numFmtId="0" fontId="1" fillId="2" borderId="1" xfId="0" applyFont="1" applyFill="1" applyBorder="1"/>
    <xf numFmtId="0" fontId="0" fillId="3" borderId="1" xfId="0" applyFill="1" applyBorder="1"/>
    <xf numFmtId="0" fontId="0" fillId="0" borderId="1" xfId="0" applyBorder="1" applyAlignment="1">
      <alignment horizontal="center"/>
    </xf>
    <xf numFmtId="0" fontId="0" fillId="0" borderId="1"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13" xfId="0" applyFont="1" applyFill="1" applyBorder="1"/>
    <xf numFmtId="0" fontId="1" fillId="2" borderId="14" xfId="0" applyFont="1" applyFill="1" applyBorder="1"/>
    <xf numFmtId="0" fontId="1" fillId="2" borderId="15" xfId="0" applyFont="1" applyFill="1" applyBorder="1"/>
    <xf numFmtId="0" fontId="0" fillId="0" borderId="16" xfId="0" applyBorder="1"/>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5" borderId="17"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2" fillId="6" borderId="0" xfId="1" applyFill="1"/>
    <xf numFmtId="0" fontId="2" fillId="6" borderId="0" xfId="1" applyFill="1" applyAlignment="1">
      <alignment vertical="top" wrapText="1"/>
    </xf>
    <xf numFmtId="0" fontId="3" fillId="6" borderId="17" xfId="1" applyFont="1" applyFill="1" applyBorder="1" applyAlignment="1">
      <alignment horizontal="center"/>
    </xf>
    <xf numFmtId="0" fontId="3" fillId="6" borderId="18" xfId="1" applyFont="1" applyFill="1" applyBorder="1" applyAlignment="1">
      <alignment horizontal="center"/>
    </xf>
    <xf numFmtId="0" fontId="3" fillId="6" borderId="19" xfId="1" applyFont="1" applyFill="1" applyBorder="1" applyAlignment="1">
      <alignment horizontal="center"/>
    </xf>
    <xf numFmtId="0" fontId="4" fillId="6" borderId="0" xfId="1" applyFont="1" applyFill="1" applyAlignment="1">
      <alignment vertical="top" wrapText="1"/>
    </xf>
    <xf numFmtId="0" fontId="5" fillId="6" borderId="1" xfId="1" applyFont="1" applyFill="1" applyBorder="1" applyAlignment="1">
      <alignment horizontal="center" vertical="center"/>
    </xf>
    <xf numFmtId="0" fontId="6" fillId="6" borderId="1" xfId="1" applyFont="1" applyFill="1" applyBorder="1" applyAlignment="1">
      <alignment horizontal="center" vertical="top" wrapText="1"/>
    </xf>
    <xf numFmtId="0" fontId="5" fillId="6" borderId="1" xfId="1" applyFont="1" applyFill="1" applyBorder="1" applyAlignment="1">
      <alignment horizontal="center"/>
    </xf>
    <xf numFmtId="0" fontId="7" fillId="6" borderId="0" xfId="1" applyFont="1" applyFill="1"/>
    <xf numFmtId="0" fontId="5" fillId="6" borderId="1" xfId="1" applyFont="1" applyFill="1" applyBorder="1" applyAlignment="1">
      <alignment horizontal="left" indent="1"/>
    </xf>
    <xf numFmtId="0" fontId="5" fillId="7" borderId="1" xfId="1" applyFont="1" applyFill="1" applyBorder="1" applyAlignment="1">
      <alignment horizontal="center" vertical="center"/>
    </xf>
    <xf numFmtId="0" fontId="8" fillId="7" borderId="1" xfId="1" applyFont="1" applyFill="1" applyBorder="1" applyAlignment="1">
      <alignment horizontal="center" vertical="center"/>
    </xf>
    <xf numFmtId="0" fontId="5" fillId="7" borderId="1" xfId="1" applyFont="1" applyFill="1" applyBorder="1" applyAlignment="1">
      <alignment horizontal="left" indent="1"/>
    </xf>
    <xf numFmtId="0" fontId="9" fillId="7" borderId="1" xfId="1" applyFont="1" applyFill="1" applyBorder="1" applyAlignment="1">
      <alignment horizontal="left" vertical="top" wrapText="1"/>
    </xf>
    <xf numFmtId="2" fontId="2" fillId="7" borderId="1" xfId="1" applyNumberFormat="1" applyFill="1" applyBorder="1" applyAlignment="1">
      <alignment horizontal="right"/>
    </xf>
    <xf numFmtId="0" fontId="9" fillId="7" borderId="1" xfId="1" applyFont="1" applyFill="1" applyBorder="1" applyAlignment="1">
      <alignment horizontal="right" indent="1"/>
    </xf>
    <xf numFmtId="164" fontId="9" fillId="7" borderId="1" xfId="1" applyNumberFormat="1" applyFont="1" applyFill="1" applyBorder="1" applyAlignment="1">
      <alignment horizontal="right" indent="1"/>
    </xf>
    <xf numFmtId="0" fontId="10" fillId="6" borderId="0" xfId="1" applyFont="1" applyFill="1"/>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8" borderId="1" xfId="1" applyFont="1" applyFill="1" applyBorder="1" applyAlignment="1">
      <alignment horizontal="left" indent="1"/>
    </xf>
    <xf numFmtId="0" fontId="9" fillId="8" borderId="1" xfId="1" applyFont="1" applyFill="1" applyBorder="1" applyAlignment="1">
      <alignment horizontal="left" vertical="top" wrapText="1"/>
    </xf>
    <xf numFmtId="2" fontId="2" fillId="8" borderId="1" xfId="1" applyNumberFormat="1" applyFill="1" applyBorder="1" applyAlignment="1">
      <alignment horizontal="right"/>
    </xf>
    <xf numFmtId="0" fontId="9" fillId="8" borderId="1" xfId="1" applyFont="1" applyFill="1" applyBorder="1" applyAlignment="1">
      <alignment horizontal="right" indent="1"/>
    </xf>
    <xf numFmtId="164" fontId="9" fillId="8" borderId="1" xfId="1" applyNumberFormat="1" applyFont="1" applyFill="1" applyBorder="1" applyAlignment="1">
      <alignment horizontal="right" indent="1"/>
    </xf>
    <xf numFmtId="0" fontId="2" fillId="8" borderId="1" xfId="1" applyFill="1" applyBorder="1" applyAlignment="1">
      <alignment horizontal="left" vertical="top" wrapText="1"/>
    </xf>
    <xf numFmtId="0" fontId="11" fillId="8" borderId="1" xfId="1" applyFont="1" applyFill="1" applyBorder="1" applyAlignment="1">
      <alignment horizontal="left" vertical="top" wrapTex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9" borderId="1" xfId="1" applyFont="1" applyFill="1" applyBorder="1" applyAlignment="1">
      <alignment horizontal="left" indent="1"/>
    </xf>
    <xf numFmtId="0" fontId="9" fillId="9" borderId="1" xfId="1" applyFont="1" applyFill="1" applyBorder="1" applyAlignment="1">
      <alignment horizontal="left" vertical="top" wrapText="1"/>
    </xf>
    <xf numFmtId="2" fontId="2" fillId="9" borderId="1" xfId="1" applyNumberFormat="1" applyFill="1" applyBorder="1" applyAlignment="1">
      <alignment horizontal="right"/>
    </xf>
    <xf numFmtId="0" fontId="9" fillId="9" borderId="1" xfId="1" applyFont="1" applyFill="1" applyBorder="1" applyAlignment="1">
      <alignment horizontal="right" indent="1"/>
    </xf>
    <xf numFmtId="164" fontId="9" fillId="9" borderId="1" xfId="1" applyNumberFormat="1" applyFont="1" applyFill="1" applyBorder="1" applyAlignment="1">
      <alignment horizontal="right" indent="1"/>
    </xf>
    <xf numFmtId="0" fontId="2" fillId="9" borderId="1" xfId="1" applyFill="1" applyBorder="1" applyAlignment="1">
      <alignment horizontal="left" vertical="top" wrapText="1"/>
    </xf>
    <xf numFmtId="0" fontId="12" fillId="10" borderId="1" xfId="1" applyFont="1" applyFill="1" applyBorder="1" applyAlignment="1">
      <alignment horizontal="center" vertical="center"/>
    </xf>
    <xf numFmtId="0" fontId="12" fillId="10" borderId="1" xfId="1" applyFont="1" applyFill="1" applyBorder="1" applyAlignment="1">
      <alignment horizontal="left" vertical="center" indent="1"/>
    </xf>
    <xf numFmtId="0" fontId="12" fillId="10" borderId="1" xfId="1" applyFont="1" applyFill="1" applyBorder="1" applyAlignment="1">
      <alignment horizontal="left" indent="1"/>
    </xf>
    <xf numFmtId="0" fontId="13" fillId="10" borderId="1" xfId="1" applyFont="1" applyFill="1" applyBorder="1" applyAlignment="1">
      <alignment horizontal="left" vertical="top" wrapText="1"/>
    </xf>
    <xf numFmtId="2" fontId="14" fillId="10" borderId="1" xfId="1" applyNumberFormat="1" applyFont="1" applyFill="1" applyBorder="1" applyAlignment="1">
      <alignment horizontal="right"/>
    </xf>
    <xf numFmtId="0" fontId="13" fillId="10" borderId="1" xfId="1" applyFont="1" applyFill="1" applyBorder="1" applyAlignment="1">
      <alignment horizontal="right" indent="1"/>
    </xf>
    <xf numFmtId="164" fontId="13" fillId="10" borderId="1" xfId="1" applyNumberFormat="1" applyFont="1" applyFill="1" applyBorder="1" applyAlignment="1">
      <alignment horizontal="right" indent="1"/>
    </xf>
    <xf numFmtId="0" fontId="14" fillId="10" borderId="1" xfId="1" applyFont="1" applyFill="1" applyBorder="1" applyAlignment="1">
      <alignment horizontal="left" vertical="top" wrapText="1"/>
    </xf>
    <xf numFmtId="0" fontId="5" fillId="11" borderId="1" xfId="1" applyFont="1" applyFill="1" applyBorder="1" applyAlignment="1">
      <alignment horizontal="center" vertical="center"/>
    </xf>
    <xf numFmtId="0" fontId="5" fillId="11" borderId="1" xfId="1" applyFont="1" applyFill="1" applyBorder="1" applyAlignment="1">
      <alignment horizontal="left" vertical="center" indent="1"/>
    </xf>
    <xf numFmtId="0" fontId="5" fillId="11" borderId="1" xfId="1" applyFont="1" applyFill="1" applyBorder="1" applyAlignment="1">
      <alignment horizontal="left" indent="1"/>
    </xf>
    <xf numFmtId="0" fontId="9" fillId="11" borderId="1" xfId="1" applyFont="1" applyFill="1" applyBorder="1" applyAlignment="1">
      <alignment horizontal="left" vertical="top" wrapText="1"/>
    </xf>
    <xf numFmtId="2" fontId="2" fillId="11" borderId="1" xfId="1" applyNumberFormat="1" applyFill="1" applyBorder="1" applyAlignment="1">
      <alignment horizontal="right"/>
    </xf>
    <xf numFmtId="0" fontId="9" fillId="11" borderId="1" xfId="1" applyFont="1" applyFill="1" applyBorder="1" applyAlignment="1">
      <alignment horizontal="right" indent="1"/>
    </xf>
    <xf numFmtId="164" fontId="9" fillId="11" borderId="1" xfId="1" applyNumberFormat="1" applyFont="1" applyFill="1" applyBorder="1" applyAlignment="1">
      <alignment horizontal="right" indent="1"/>
    </xf>
    <xf numFmtId="0" fontId="5" fillId="12" borderId="1" xfId="1" applyFont="1" applyFill="1" applyBorder="1" applyAlignment="1">
      <alignment horizontal="center" vertical="center"/>
    </xf>
    <xf numFmtId="0" fontId="5" fillId="12" borderId="1" xfId="1" applyFont="1" applyFill="1" applyBorder="1" applyAlignment="1">
      <alignment horizontal="left" vertical="center" indent="1"/>
    </xf>
    <xf numFmtId="0" fontId="5" fillId="12" borderId="1" xfId="1" applyFont="1" applyFill="1" applyBorder="1" applyAlignment="1">
      <alignment horizontal="left" indent="1"/>
    </xf>
    <xf numFmtId="0" fontId="9" fillId="12" borderId="1" xfId="1" applyFont="1" applyFill="1" applyBorder="1" applyAlignment="1">
      <alignment horizontal="left" vertical="top" wrapText="1"/>
    </xf>
    <xf numFmtId="2" fontId="2" fillId="12" borderId="1" xfId="1" applyNumberFormat="1" applyFill="1" applyBorder="1" applyAlignment="1">
      <alignment horizontal="right"/>
    </xf>
    <xf numFmtId="0" fontId="9" fillId="12" borderId="1" xfId="1" applyFont="1" applyFill="1" applyBorder="1" applyAlignment="1">
      <alignment horizontal="right" indent="1"/>
    </xf>
    <xf numFmtId="164" fontId="9" fillId="12" borderId="1" xfId="1" applyNumberFormat="1" applyFont="1" applyFill="1" applyBorder="1" applyAlignment="1">
      <alignment horizontal="right"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3" borderId="1" xfId="1" applyFont="1" applyFill="1" applyBorder="1" applyAlignment="1">
      <alignment horizontal="left" indent="1"/>
    </xf>
    <xf numFmtId="0" fontId="9" fillId="13" borderId="1" xfId="1" applyFont="1" applyFill="1" applyBorder="1" applyAlignment="1">
      <alignment horizontal="left" vertical="top" wrapText="1"/>
    </xf>
    <xf numFmtId="2" fontId="2" fillId="13" borderId="1" xfId="1" applyNumberFormat="1" applyFill="1" applyBorder="1" applyAlignment="1">
      <alignment horizontal="right"/>
    </xf>
    <xf numFmtId="0" fontId="9" fillId="13" borderId="1" xfId="1" applyFont="1" applyFill="1" applyBorder="1" applyAlignment="1">
      <alignment horizontal="right" indent="1"/>
    </xf>
    <xf numFmtId="164" fontId="9" fillId="13" borderId="1" xfId="1" applyNumberFormat="1" applyFont="1" applyFill="1" applyBorder="1" applyAlignment="1">
      <alignment horizontal="right" indent="1"/>
    </xf>
    <xf numFmtId="0" fontId="12" fillId="14" borderId="1" xfId="1" applyFont="1" applyFill="1" applyBorder="1" applyAlignment="1">
      <alignment horizontal="center" vertical="center"/>
    </xf>
    <xf numFmtId="0" fontId="12" fillId="14" borderId="1" xfId="1" applyFont="1" applyFill="1" applyBorder="1" applyAlignment="1">
      <alignment horizontal="left" vertical="center" indent="1"/>
    </xf>
    <xf numFmtId="0" fontId="12" fillId="14" borderId="1" xfId="1" applyFont="1" applyFill="1" applyBorder="1" applyAlignment="1">
      <alignment horizontal="left" indent="1"/>
    </xf>
    <xf numFmtId="0" fontId="15" fillId="14" borderId="1" xfId="1" applyFont="1" applyFill="1" applyBorder="1" applyAlignment="1">
      <alignment horizontal="left" vertical="top" wrapText="1"/>
    </xf>
    <xf numFmtId="2" fontId="14" fillId="14" borderId="1" xfId="1" applyNumberFormat="1" applyFont="1" applyFill="1" applyBorder="1" applyAlignment="1">
      <alignment horizontal="right"/>
    </xf>
    <xf numFmtId="0" fontId="13" fillId="14" borderId="1" xfId="1" applyFont="1" applyFill="1" applyBorder="1" applyAlignment="1">
      <alignment horizontal="right" indent="1"/>
    </xf>
    <xf numFmtId="164" fontId="13" fillId="14" borderId="1" xfId="1" applyNumberFormat="1" applyFont="1" applyFill="1" applyBorder="1" applyAlignment="1">
      <alignment horizontal="right" indent="1"/>
    </xf>
    <xf numFmtId="0" fontId="6" fillId="15" borderId="1" xfId="1" applyFont="1" applyFill="1" applyBorder="1" applyAlignment="1">
      <alignment horizontal="center" vertical="center"/>
    </xf>
    <xf numFmtId="0" fontId="6" fillId="15" borderId="1" xfId="1" applyFont="1" applyFill="1" applyBorder="1" applyAlignment="1">
      <alignment horizontal="left" vertical="center" indent="1"/>
    </xf>
    <xf numFmtId="0" fontId="6" fillId="15" borderId="1" xfId="1" applyFont="1" applyFill="1" applyBorder="1" applyAlignment="1">
      <alignment horizontal="left" indent="1"/>
    </xf>
    <xf numFmtId="0" fontId="9" fillId="15" borderId="1" xfId="1" applyFont="1" applyFill="1" applyBorder="1" applyAlignment="1">
      <alignment horizontal="left" vertical="top" wrapText="1"/>
    </xf>
    <xf numFmtId="2" fontId="2" fillId="15" borderId="1" xfId="1" applyNumberFormat="1" applyFill="1" applyBorder="1" applyAlignment="1">
      <alignment horizontal="right"/>
    </xf>
    <xf numFmtId="0" fontId="9" fillId="15" borderId="1" xfId="1" applyFont="1" applyFill="1" applyBorder="1" applyAlignment="1">
      <alignment horizontal="right" indent="1"/>
    </xf>
    <xf numFmtId="164" fontId="9" fillId="15" borderId="1" xfId="1" applyNumberFormat="1" applyFont="1" applyFill="1" applyBorder="1" applyAlignment="1">
      <alignment horizontal="right" indent="1"/>
    </xf>
    <xf numFmtId="0" fontId="5" fillId="16" borderId="1" xfId="1" applyFont="1" applyFill="1" applyBorder="1" applyAlignment="1">
      <alignment horizontal="center" vertical="center"/>
    </xf>
    <xf numFmtId="0" fontId="5" fillId="16" borderId="1" xfId="1" applyFont="1" applyFill="1" applyBorder="1" applyAlignment="1">
      <alignment horizontal="left" vertical="center" indent="1"/>
    </xf>
    <xf numFmtId="0" fontId="5" fillId="16" borderId="1" xfId="1" applyFont="1" applyFill="1" applyBorder="1" applyAlignment="1">
      <alignment horizontal="left" indent="1"/>
    </xf>
    <xf numFmtId="0" fontId="9" fillId="16" borderId="1" xfId="1" applyFont="1" applyFill="1" applyBorder="1" applyAlignment="1">
      <alignment horizontal="left" vertical="top" wrapText="1"/>
    </xf>
    <xf numFmtId="2" fontId="2" fillId="16" borderId="1" xfId="1" applyNumberFormat="1" applyFill="1" applyBorder="1" applyAlignment="1">
      <alignment horizontal="right"/>
    </xf>
    <xf numFmtId="0" fontId="9" fillId="16" borderId="1" xfId="1" applyFont="1" applyFill="1" applyBorder="1" applyAlignment="1">
      <alignment horizontal="right" indent="1"/>
    </xf>
    <xf numFmtId="164" fontId="9" fillId="16" borderId="1" xfId="1" applyNumberFormat="1" applyFont="1" applyFill="1" applyBorder="1" applyAlignment="1">
      <alignment horizontal="right" indent="1"/>
    </xf>
    <xf numFmtId="0" fontId="5" fillId="17" borderId="1" xfId="1" applyFont="1" applyFill="1" applyBorder="1" applyAlignment="1">
      <alignment horizontal="center" vertical="center"/>
    </xf>
    <xf numFmtId="0" fontId="5" fillId="17" borderId="1" xfId="1" applyFont="1" applyFill="1" applyBorder="1" applyAlignment="1">
      <alignment horizontal="left" vertical="center" indent="1"/>
    </xf>
    <xf numFmtId="0" fontId="5" fillId="17" borderId="1" xfId="1" applyFont="1" applyFill="1" applyBorder="1" applyAlignment="1">
      <alignment horizontal="left" indent="1"/>
    </xf>
    <xf numFmtId="0" fontId="9" fillId="17" borderId="1" xfId="1" applyFont="1" applyFill="1" applyBorder="1" applyAlignment="1">
      <alignment horizontal="left" vertical="top" wrapText="1"/>
    </xf>
    <xf numFmtId="2" fontId="2" fillId="17" borderId="1" xfId="1" applyNumberFormat="1" applyFill="1" applyBorder="1" applyAlignment="1">
      <alignment horizontal="right"/>
    </xf>
    <xf numFmtId="0" fontId="9" fillId="17" borderId="1" xfId="1" applyFont="1" applyFill="1" applyBorder="1" applyAlignment="1">
      <alignment horizontal="right" indent="1"/>
    </xf>
    <xf numFmtId="164" fontId="9" fillId="17" borderId="1" xfId="1" applyNumberFormat="1" applyFont="1" applyFill="1" applyBorder="1" applyAlignment="1">
      <alignment horizontal="right"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8" borderId="1" xfId="1" applyFont="1" applyFill="1" applyBorder="1" applyAlignment="1">
      <alignment horizontal="left" indent="1"/>
    </xf>
    <xf numFmtId="0" fontId="9" fillId="18" borderId="1" xfId="1" applyFont="1" applyFill="1" applyBorder="1" applyAlignment="1">
      <alignment horizontal="left" vertical="top" wrapText="1"/>
    </xf>
    <xf numFmtId="2" fontId="2" fillId="18" borderId="1" xfId="1" applyNumberFormat="1" applyFill="1" applyBorder="1" applyAlignment="1">
      <alignment horizontal="right"/>
    </xf>
    <xf numFmtId="0" fontId="9" fillId="18" borderId="1" xfId="1" applyFont="1" applyFill="1" applyBorder="1" applyAlignment="1">
      <alignment horizontal="right" indent="1"/>
    </xf>
    <xf numFmtId="164" fontId="9" fillId="18" borderId="1" xfId="1" applyNumberFormat="1" applyFont="1" applyFill="1" applyBorder="1" applyAlignment="1">
      <alignment horizontal="right" indent="1"/>
    </xf>
    <xf numFmtId="0" fontId="12" fillId="19" borderId="1" xfId="1" applyFont="1" applyFill="1" applyBorder="1" applyAlignment="1">
      <alignment horizontal="center" vertical="center"/>
    </xf>
    <xf numFmtId="0" fontId="12" fillId="19" borderId="1" xfId="1" applyFont="1" applyFill="1" applyBorder="1" applyAlignment="1">
      <alignment horizontal="left" vertical="center" indent="1"/>
    </xf>
    <xf numFmtId="0" fontId="12" fillId="19" borderId="1" xfId="1" applyFont="1" applyFill="1" applyBorder="1" applyAlignment="1">
      <alignment horizontal="left" indent="1"/>
    </xf>
    <xf numFmtId="0" fontId="13" fillId="19" borderId="1" xfId="1" applyFont="1" applyFill="1" applyBorder="1" applyAlignment="1">
      <alignment horizontal="left" vertical="top" wrapText="1"/>
    </xf>
    <xf numFmtId="2" fontId="14" fillId="19" borderId="1" xfId="1" applyNumberFormat="1" applyFont="1" applyFill="1" applyBorder="1" applyAlignment="1">
      <alignment horizontal="right"/>
    </xf>
    <xf numFmtId="0" fontId="13" fillId="19" borderId="1" xfId="1" applyFont="1" applyFill="1" applyBorder="1" applyAlignment="1">
      <alignment horizontal="right" indent="1"/>
    </xf>
    <xf numFmtId="164" fontId="13" fillId="19" borderId="1" xfId="1" applyNumberFormat="1" applyFont="1" applyFill="1" applyBorder="1" applyAlignment="1">
      <alignment horizontal="right" indent="1"/>
    </xf>
    <xf numFmtId="0" fontId="12" fillId="20" borderId="1" xfId="1" applyFont="1" applyFill="1" applyBorder="1" applyAlignment="1">
      <alignment horizontal="center" vertical="center"/>
    </xf>
    <xf numFmtId="0" fontId="12" fillId="20" borderId="1" xfId="1" applyFont="1" applyFill="1" applyBorder="1" applyAlignment="1">
      <alignment horizontal="left" vertical="center" indent="1"/>
    </xf>
    <xf numFmtId="0" fontId="12" fillId="20" borderId="1" xfId="1" applyFont="1" applyFill="1" applyBorder="1" applyAlignment="1">
      <alignment horizontal="left" indent="1"/>
    </xf>
    <xf numFmtId="0" fontId="13" fillId="20" borderId="1" xfId="1" applyFont="1" applyFill="1" applyBorder="1" applyAlignment="1">
      <alignment horizontal="left" vertical="top" wrapText="1"/>
    </xf>
    <xf numFmtId="2" fontId="14" fillId="20" borderId="1" xfId="1" applyNumberFormat="1" applyFont="1" applyFill="1" applyBorder="1" applyAlignment="1">
      <alignment horizontal="right"/>
    </xf>
    <xf numFmtId="0" fontId="13" fillId="20" borderId="1" xfId="1" applyFont="1" applyFill="1" applyBorder="1" applyAlignment="1">
      <alignment horizontal="right" indent="1"/>
    </xf>
    <xf numFmtId="164" fontId="13" fillId="20" borderId="1" xfId="1" applyNumberFormat="1" applyFont="1" applyFill="1" applyBorder="1" applyAlignment="1">
      <alignment horizontal="right" indent="1"/>
    </xf>
    <xf numFmtId="0" fontId="5" fillId="21" borderId="1" xfId="1" applyFont="1" applyFill="1" applyBorder="1" applyAlignment="1">
      <alignment horizontal="center" vertical="center"/>
    </xf>
    <xf numFmtId="0" fontId="5" fillId="21" borderId="1" xfId="1" applyFont="1" applyFill="1" applyBorder="1" applyAlignment="1">
      <alignment horizontal="left" vertical="center" indent="1"/>
    </xf>
    <xf numFmtId="0" fontId="5" fillId="21" borderId="1" xfId="1" applyFont="1" applyFill="1" applyBorder="1" applyAlignment="1">
      <alignment horizontal="left" indent="1"/>
    </xf>
    <xf numFmtId="0" fontId="9" fillId="21" borderId="1" xfId="1" applyFont="1" applyFill="1" applyBorder="1" applyAlignment="1">
      <alignment horizontal="left" vertical="top" wrapText="1"/>
    </xf>
    <xf numFmtId="2" fontId="2" fillId="21" borderId="1" xfId="1" applyNumberFormat="1" applyFill="1" applyBorder="1" applyAlignment="1">
      <alignment horizontal="right"/>
    </xf>
    <xf numFmtId="0" fontId="9" fillId="21" borderId="1" xfId="1" applyFont="1" applyFill="1" applyBorder="1" applyAlignment="1">
      <alignment horizontal="right" indent="1"/>
    </xf>
    <xf numFmtId="164" fontId="9" fillId="21" borderId="1" xfId="1" applyNumberFormat="1" applyFont="1" applyFill="1" applyBorder="1" applyAlignment="1">
      <alignment horizontal="right" indent="1"/>
    </xf>
    <xf numFmtId="0" fontId="12" fillId="22" borderId="1" xfId="1" applyFont="1" applyFill="1" applyBorder="1" applyAlignment="1">
      <alignment horizontal="center" vertical="center"/>
    </xf>
    <xf numFmtId="0" fontId="12" fillId="22" borderId="1" xfId="1" applyFont="1" applyFill="1" applyBorder="1" applyAlignment="1">
      <alignment horizontal="left" vertical="center" indent="1"/>
    </xf>
    <xf numFmtId="0" fontId="12" fillId="22" borderId="1" xfId="1" applyFont="1" applyFill="1" applyBorder="1" applyAlignment="1">
      <alignment horizontal="left" indent="1"/>
    </xf>
    <xf numFmtId="0" fontId="15" fillId="22" borderId="1" xfId="1" applyFont="1" applyFill="1" applyBorder="1" applyAlignment="1">
      <alignment horizontal="left" vertical="top" wrapText="1"/>
    </xf>
    <xf numFmtId="2" fontId="14" fillId="22" borderId="1" xfId="1" applyNumberFormat="1" applyFont="1" applyFill="1" applyBorder="1" applyAlignment="1">
      <alignment horizontal="right"/>
    </xf>
    <xf numFmtId="0" fontId="13" fillId="22" borderId="1" xfId="1" applyFont="1" applyFill="1" applyBorder="1" applyAlignment="1">
      <alignment horizontal="right" indent="1"/>
    </xf>
    <xf numFmtId="164" fontId="13" fillId="22" borderId="1" xfId="1" applyNumberFormat="1" applyFont="1" applyFill="1" applyBorder="1" applyAlignment="1">
      <alignment horizontal="right" indent="1"/>
    </xf>
    <xf numFmtId="0" fontId="12" fillId="23" borderId="1" xfId="1" applyFont="1" applyFill="1" applyBorder="1" applyAlignment="1">
      <alignment horizontal="center" vertical="center"/>
    </xf>
    <xf numFmtId="0" fontId="12" fillId="23" borderId="1" xfId="1" applyFont="1" applyFill="1" applyBorder="1" applyAlignment="1">
      <alignment horizontal="left" vertical="center" indent="1"/>
    </xf>
    <xf numFmtId="0" fontId="12" fillId="23" borderId="1" xfId="1" applyFont="1" applyFill="1" applyBorder="1" applyAlignment="1">
      <alignment horizontal="left" indent="1"/>
    </xf>
    <xf numFmtId="0" fontId="15" fillId="23" borderId="1" xfId="1" applyFont="1" applyFill="1" applyBorder="1" applyAlignment="1">
      <alignment horizontal="left" vertical="top" wrapText="1"/>
    </xf>
    <xf numFmtId="0" fontId="13" fillId="23" borderId="1" xfId="1" applyFont="1" applyFill="1" applyBorder="1" applyAlignment="1">
      <alignment horizontal="right" indent="1"/>
    </xf>
    <xf numFmtId="164" fontId="13" fillId="23" borderId="1" xfId="1" applyNumberFormat="1" applyFont="1" applyFill="1" applyBorder="1" applyAlignment="1">
      <alignment horizontal="right" indent="1"/>
    </xf>
    <xf numFmtId="0" fontId="2" fillId="0" borderId="0" xfId="1"/>
    <xf numFmtId="0" fontId="3" fillId="0" borderId="0" xfId="1" applyFont="1"/>
    <xf numFmtId="0" fontId="5" fillId="24" borderId="1" xfId="1" applyFont="1" applyFill="1" applyBorder="1" applyAlignment="1">
      <alignment horizontal="center" vertical="center"/>
    </xf>
    <xf numFmtId="0" fontId="5" fillId="0" borderId="1" xfId="1" applyFont="1" applyBorder="1" applyAlignment="1">
      <alignment horizontal="left" vertical="center" indent="1"/>
    </xf>
    <xf numFmtId="0" fontId="5" fillId="0" borderId="20" xfId="1" applyFont="1" applyBorder="1" applyAlignment="1">
      <alignment horizontal="center" vertical="center"/>
    </xf>
    <xf numFmtId="0" fontId="5" fillId="24" borderId="21" xfId="1" applyFont="1" applyFill="1" applyBorder="1" applyAlignment="1">
      <alignment horizontal="center"/>
    </xf>
    <xf numFmtId="0" fontId="5" fillId="24" borderId="22" xfId="1" applyFont="1" applyFill="1" applyBorder="1" applyAlignment="1">
      <alignment horizontal="center"/>
    </xf>
    <xf numFmtId="0" fontId="5" fillId="24" borderId="23" xfId="1" applyFont="1" applyFill="1" applyBorder="1" applyAlignment="1">
      <alignment horizontal="center"/>
    </xf>
    <xf numFmtId="0" fontId="7" fillId="0" borderId="0" xfId="1" applyFont="1"/>
    <xf numFmtId="0" fontId="5" fillId="0" borderId="24" xfId="1" applyFont="1" applyBorder="1" applyAlignment="1">
      <alignment horizontal="center" vertical="center"/>
    </xf>
    <xf numFmtId="0" fontId="5" fillId="0" borderId="1" xfId="1" applyFont="1" applyBorder="1" applyAlignment="1">
      <alignment horizontal="left" indent="1"/>
    </xf>
    <xf numFmtId="0" fontId="5" fillId="24" borderId="1" xfId="1" applyFont="1" applyFill="1" applyBorder="1" applyAlignment="1">
      <alignment horizontal="left" indent="1"/>
    </xf>
    <xf numFmtId="0" fontId="15" fillId="19" borderId="1" xfId="1" applyFont="1" applyFill="1" applyBorder="1" applyAlignment="1">
      <alignment horizontal="left" vertical="top" wrapText="1"/>
    </xf>
    <xf numFmtId="2" fontId="2" fillId="0" borderId="1" xfId="1" applyNumberFormat="1" applyBorder="1" applyAlignment="1">
      <alignment horizontal="right"/>
    </xf>
    <xf numFmtId="0" fontId="10" fillId="0" borderId="0" xfId="1" applyFont="1"/>
  </cellXfs>
  <cellStyles count="2">
    <cellStyle name="Normal" xfId="0" builtinId="0"/>
    <cellStyle name="Normal 2" xfId="1" xr:uid="{1FC1FF9A-47AF-4DFF-8135-30AD12CE74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Climate Action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2"/>
          <c:order val="0"/>
          <c:tx>
            <c:strRef>
              <c:f>'SDG13 (2)'!$F$6</c:f>
              <c:strCache>
                <c:ptCount val="1"/>
                <c:pt idx="0">
                  <c:v>A/T%</c:v>
                </c:pt>
              </c:strCache>
            </c:strRef>
          </c:tx>
          <c:spPr>
            <a:solidFill>
              <a:srgbClr val="48773E"/>
            </a:solidFill>
            <a:ln>
              <a:noFill/>
            </a:ln>
            <a:effectLst>
              <a:outerShdw blurRad="40000" dist="23000" dir="5400000" rotWithShape="0">
                <a:srgbClr val="000000">
                  <a:alpha val="35000"/>
                </a:srgbClr>
              </a:outerShdw>
            </a:effectLst>
          </c:spPr>
          <c:invertIfNegative val="0"/>
          <c:cat>
            <c:strRef>
              <c:f>'SDG13 (2)'!$C$7:$C$9</c:f>
              <c:strCache>
                <c:ptCount val="3"/>
                <c:pt idx="0">
                  <c:v>University scientific research on climate action</c:v>
                </c:pt>
                <c:pt idx="1">
                  <c:v>Incease the dependence on low carbon energy </c:v>
                </c:pt>
                <c:pt idx="2">
                  <c:v>Increase environmental collaboration with NGOs</c:v>
                </c:pt>
              </c:strCache>
            </c:strRef>
          </c:cat>
          <c:val>
            <c:numRef>
              <c:f>'SDG13 (2)'!$F$7:$F$9</c:f>
              <c:numCache>
                <c:formatCode>0.00</c:formatCode>
                <c:ptCount val="3"/>
                <c:pt idx="0">
                  <c:v>60</c:v>
                </c:pt>
                <c:pt idx="1">
                  <c:v>6.5939744716035351</c:v>
                </c:pt>
                <c:pt idx="2">
                  <c:v>70</c:v>
                </c:pt>
              </c:numCache>
            </c:numRef>
          </c:val>
          <c:extLst>
            <c:ext xmlns:c16="http://schemas.microsoft.com/office/drawing/2014/chart" uri="{C3380CC4-5D6E-409C-BE32-E72D297353CC}">
              <c16:uniqueId val="{00000000-5709-44D6-BD46-AF2B05DF05DB}"/>
            </c:ext>
          </c:extLst>
        </c:ser>
        <c:dLbls>
          <c:showLegendKey val="0"/>
          <c:showVal val="0"/>
          <c:showCatName val="0"/>
          <c:showSerName val="0"/>
          <c:showPercent val="0"/>
          <c:showBubbleSize val="0"/>
        </c:dLbls>
        <c:gapWidth val="100"/>
        <c:axId val="315874272"/>
        <c:axId val="315874688"/>
      </c:barChart>
      <c:catAx>
        <c:axId val="31587427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15874688"/>
        <c:crosses val="autoZero"/>
        <c:auto val="1"/>
        <c:lblAlgn val="ctr"/>
        <c:lblOffset val="100"/>
        <c:noMultiLvlLbl val="0"/>
      </c:catAx>
      <c:valAx>
        <c:axId val="31587468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1587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22B796-3AFF-435F-AC7F-D185488A5D21}"/>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35FDB2-2390-49A5-8468-A67AF217AAC2}"/>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5FB641-F465-4D2D-97B5-96529E401D85}"/>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D78FE1-6224-46C5-9889-BC0371E1E7E0}"/>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4FD81A-5E51-4464-8519-7E21E75A4EAD}"/>
            </a:ext>
          </a:extLst>
        </xdr:cNvPr>
        <xdr:cNvSpPr>
          <a:spLocks noChangeAspect="1" noChangeArrowheads="1"/>
        </xdr:cNvSpPr>
      </xdr:nvSpPr>
      <xdr:spPr bwMode="auto">
        <a:xfrm>
          <a:off x="9820275" y="344805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037DF8-2AA9-419F-9BA5-285C36D659FF}"/>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48B5DE-66F9-4B67-AC62-91D270D46E30}"/>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29109D-CE5F-46A1-9412-8344F8F33AB1}"/>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9573F6-E18C-4579-AE65-B27CD3D7B21D}"/>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ED4CB1-6BF3-4501-A4DF-C6E4274FE34A}"/>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954323-48E2-4932-976A-BCA736BEAE31}"/>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D4E899-9558-4712-A120-FA289208523E}"/>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FC347F-3016-466D-980B-208C6693E60F}"/>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C58634-16DB-48B8-ACC1-271347B97957}"/>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F8570D-3794-4763-BB7C-0251C4FDCE42}"/>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CA8D21-4A10-4ABF-BC85-90963195F62C}"/>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F61CAF-1C2E-405E-BA8D-8B137757B8BF}"/>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12D397-822E-4309-A0A2-C0D9A2B578D0}"/>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57C08C-0361-43C2-A551-DBCF08649F1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D8C84B-795F-4200-AF84-A9310F390249}"/>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C43D12-01CC-418F-97DA-9615326593AE}"/>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1CD0E8-FDA8-48DE-9B20-ECBE63A1960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CF8B91-B774-46FF-AD58-E65AA9DD2FE8}"/>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32ECCB-7A3F-4536-B91D-29A172914B80}"/>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503969-4357-4546-942E-8CE220B57F0E}"/>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23173E-594E-426C-A35E-25381729C47F}"/>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649247-1BA0-48D2-AC89-13AC4CE4D6D3}"/>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86B824-5E0E-407A-8B3F-7E31421135E1}"/>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FBC6F-4E57-4715-9993-5D2DC521289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9DB8BD-5EB8-4947-AF1B-350EFCBEBAF9}"/>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18</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AD13E4-6FF5-4DB4-8ADE-77C354B76383}"/>
            </a:ext>
          </a:extLst>
        </xdr:cNvPr>
        <xdr:cNvSpPr>
          <a:spLocks noChangeAspect="1" noChangeArrowheads="1"/>
        </xdr:cNvSpPr>
      </xdr:nvSpPr>
      <xdr:spPr bwMode="auto">
        <a:xfrm>
          <a:off x="9820275" y="38385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9F1452-13E4-48A5-86E1-57E11A550E2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581A40-ECF2-4220-B956-6BC7C16170FB}"/>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F07988-06DD-46F2-8E49-02A3BCD41527}"/>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A4C18A-128D-436F-89CD-FA3281B1EB51}"/>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D6F355-7815-4C72-A444-6C4ECEB7547E}"/>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CFD6905-ECA1-4319-9148-0A6C2CA3834C}"/>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1F4CB6-9EED-433B-AF29-AC1C83AE9277}"/>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8FE696-C653-4853-BCDA-08F4615B24E1}"/>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0A0407-A362-42EB-B4BD-4CA1868F4E88}"/>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1FFEF4-1423-4CB7-B004-0B2237CAD097}"/>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4FA2E3-E6A8-485E-B4BF-D5EFAF46D257}"/>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50F05F-0DC5-403A-8DEF-B1F207799A71}"/>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E4F7F-4D3B-4DA4-B0A7-08FF2D28A844}"/>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8CDC44-7AA0-492D-9E34-8235268A9678}"/>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CB329D-6276-4694-B14F-48A544F19E88}"/>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5FE8A7-4B2E-40DC-8FD4-3D4567A257FD}"/>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9A9D31-12B0-49BA-BED9-33C873166C8E}"/>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900F7F-05D5-42AF-9DBF-DFFFE14EF5D2}"/>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AD6CA4-E724-4FB2-9A14-8E8BD8B59725}"/>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D8A2FD-82D2-4F50-98CF-18432A1241EA}"/>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A0A84A-8B56-4F7C-9EBE-3BF5D0FDA120}"/>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643EC4-BA44-40A5-A2D7-F4139B16126E}"/>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77A249-AA4A-43DE-A326-9C7C037B4EED}"/>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13FFC3-AFAC-4AFA-8763-2A3DFAE7430B}"/>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700208-249F-4557-BECC-E6E89EC6373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2F8F83-34DB-477A-A2B3-3D934530DB0D}"/>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8E50DB-E99B-4E4A-A9E2-56FABDD1D146}"/>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48DA0-F060-488F-ABD8-39CD6485F3A0}"/>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5</xdr:col>
      <xdr:colOff>0</xdr:colOff>
      <xdr:row>19</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10C9D8-1D34-4B8B-ABCB-564EF6993BDF}"/>
            </a:ext>
          </a:extLst>
        </xdr:cNvPr>
        <xdr:cNvSpPr>
          <a:spLocks noChangeAspect="1" noChangeArrowheads="1"/>
        </xdr:cNvSpPr>
      </xdr:nvSpPr>
      <xdr:spPr bwMode="auto">
        <a:xfrm>
          <a:off x="9820275" y="3848100"/>
          <a:ext cx="152400" cy="152400"/>
        </a:xfrm>
        <a:prstGeom prst="rect">
          <a:avLst/>
        </a:prstGeom>
        <a:noFill/>
      </xdr:spPr>
    </xdr:sp>
    <xdr:clientData/>
  </xdr:oneCellAnchor>
  <xdr:oneCellAnchor>
    <xdr:from>
      <xdr:col>5</xdr:col>
      <xdr:colOff>0</xdr:colOff>
      <xdr:row>19</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2938F6-FA9E-4C46-938A-230551F15FB9}"/>
            </a:ext>
          </a:extLst>
        </xdr:cNvPr>
        <xdr:cNvSpPr>
          <a:spLocks noChangeAspect="1" noChangeArrowheads="1"/>
        </xdr:cNvSpPr>
      </xdr:nvSpPr>
      <xdr:spPr bwMode="auto">
        <a:xfrm>
          <a:off x="9820275" y="40386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1A58AE-A82E-4F93-B4B2-357D57614F44}"/>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60FAED-8CA1-43FD-9ECC-94E44131826D}"/>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7874BD-390A-45EC-8B08-3548F203652E}"/>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CE2B81-2B5A-4B47-9136-9EFCDF342664}"/>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190420-23DB-4EF6-9560-B9FE16CDEFA5}"/>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449106-3CC6-44A6-A4CD-F11C5BDAE84C}"/>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AC89A1-2E1A-4893-BA8E-F0343FB0BF82}"/>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0E1AEC-71AB-4E89-AB31-D45DBD57824E}"/>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3FF178-6285-430C-A687-5A5D2B7A5827}"/>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CB77E8-25F5-400F-A124-1CD260449660}"/>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1D1D14-50DA-47BA-8AD5-6BCB7E6964AA}"/>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B2619C-74D4-4322-A115-231DE63AF582}"/>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7BAAFB-96C9-4F89-AFDB-6CAD8DBD3BE5}"/>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BE272C-824F-4BFE-97F3-30E1E7408C4E}"/>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152400</xdr:colOff>
      <xdr:row>7</xdr:row>
      <xdr:rowOff>152400</xdr:rowOff>
    </xdr:to>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E13910-D75B-4A9D-A434-04F16036F026}"/>
            </a:ext>
          </a:extLst>
        </xdr:cNvPr>
        <xdr:cNvSpPr>
          <a:spLocks noChangeAspect="1" noChangeArrowheads="1"/>
        </xdr:cNvSpPr>
      </xdr:nvSpPr>
      <xdr:spPr bwMode="auto">
        <a:xfrm>
          <a:off x="4638675" y="1438275"/>
          <a:ext cx="152400" cy="152400"/>
        </a:xfrm>
        <a:prstGeom prst="rect">
          <a:avLst/>
        </a:prstGeom>
        <a:noFill/>
      </xdr:spPr>
    </xdr:sp>
    <xdr:clientData/>
  </xdr:twoCellAnchor>
  <xdr:twoCellAnchor editAs="oneCell">
    <xdr:from>
      <xdr:col>3</xdr:col>
      <xdr:colOff>0</xdr:colOff>
      <xdr:row>7</xdr:row>
      <xdr:rowOff>190500</xdr:rowOff>
    </xdr:from>
    <xdr:to>
      <xdr:col>3</xdr:col>
      <xdr:colOff>152400</xdr:colOff>
      <xdr:row>8</xdr:row>
      <xdr:rowOff>142875</xdr:rowOff>
    </xdr:to>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D4FF3D-8D2C-45C8-8EED-53D285E9102C}"/>
            </a:ext>
          </a:extLst>
        </xdr:cNvPr>
        <xdr:cNvSpPr>
          <a:spLocks noChangeAspect="1" noChangeArrowheads="1"/>
        </xdr:cNvSpPr>
      </xdr:nvSpPr>
      <xdr:spPr bwMode="auto">
        <a:xfrm>
          <a:off x="4638675" y="1628775"/>
          <a:ext cx="152400" cy="152400"/>
        </a:xfrm>
        <a:prstGeom prst="rect">
          <a:avLst/>
        </a:prstGeom>
        <a:noFill/>
      </xdr:spPr>
    </xdr:sp>
    <xdr:clientData/>
  </xdr:twoCellAnchor>
  <xdr:oneCellAnchor>
    <xdr:from>
      <xdr:col>3</xdr:col>
      <xdr:colOff>0</xdr:colOff>
      <xdr:row>7</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9B5FEA-B4A3-4D79-B4DE-BB21458ACA6B}"/>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0FF2B0-3D2F-4196-BAA0-1A40CAA6FB23}"/>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3AB68C-536D-4221-B7CD-12322FF689B9}"/>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ECF915-7DFD-42D7-83AD-F05B380784D2}"/>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6A413E-5FCB-4F3D-A7C9-DC40CE8F72F2}"/>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9E3A49-2EE4-40B0-8326-7A02836CEAB3}"/>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43981B-3894-4E22-B784-2F7EB64CBCAE}"/>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FBC4C9-7877-48AA-ADB4-865097E97AB9}"/>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CF22EB-82C4-43D5-A3B5-CCCADAF8934F}"/>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7D8C22-B368-489B-A92C-D168CA409CAA}"/>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1F71B4-E272-4522-B0B1-4413025638DA}"/>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DB23FE-6A38-4675-B2D0-19D60EAE0D53}"/>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8C79DC-3C4E-4588-93A3-5F11DB2A3723}"/>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05A2CD-01D4-4CC8-9DC8-D190E54EF966}"/>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E9767A-7E58-43E7-9189-31D7D9CA6E2D}"/>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21B3B7-0E55-4E8E-B8FA-5BEB165E23F5}"/>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17D60A-CBBB-4685-A9FD-B81BD477799B}"/>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8D5BA2-3A7C-46AC-B4E5-4DC4CFB52AC2}"/>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91571A-FDB7-4425-BFF0-CE1BEE30201B}"/>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6A8B6E-5FF9-4A7B-894C-CE66DAFA4D7E}"/>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B2D2DF-2F3F-48AF-8764-4E0FA819260E}"/>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E6F24D-859C-4B90-9A69-91B4E966D5E7}"/>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5915FF-AC06-4174-BBF3-14E853802A51}"/>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0B14B1-1433-4F83-B217-B4AE496D5C65}"/>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3E4393-636C-4A5C-A2B1-C9D13909E6FC}"/>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447675</xdr:colOff>
      <xdr:row>9</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F3EE46-26D5-4921-8C5E-924CC2178D68}"/>
            </a:ext>
          </a:extLst>
        </xdr:cNvPr>
        <xdr:cNvSpPr>
          <a:spLocks noChangeAspect="1" noChangeArrowheads="1"/>
        </xdr:cNvSpPr>
      </xdr:nvSpPr>
      <xdr:spPr bwMode="auto">
        <a:xfrm>
          <a:off x="58578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31ACA6-9AA6-409E-8AB1-610F3EDAB940}"/>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2364DA-7BCB-4FA8-852C-DD520415FC50}"/>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D8E293-91E8-43DA-B7EE-376710F9E18A}"/>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895EE5-5D0B-4A0D-8FCF-236306D42268}"/>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A2A32E-0F16-4649-98CA-421C824FA207}"/>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E6706D-7D1C-4B14-B928-97B06D2A4E31}"/>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ED6DE3-13AA-4E51-8673-CA197E406F61}"/>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C73581-567F-45F5-B7F6-902496E20C30}"/>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BE1E50-04EF-4C6E-9DE5-14BC35703413}"/>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CE3B16-0D4E-4997-B55A-C70706A7E676}"/>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9CC7F6-E468-4184-848E-10C3066381E7}"/>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E3EC35-D3A6-427A-90DD-DD8F2494F9B3}"/>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9C8A31-0B5D-4A4F-B0F9-56C7498A03CF}"/>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8BDF15-2BA4-4CD1-A8F5-9FF86412FC92}"/>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088AC0-5DF3-4B05-A14F-69853EE5C2E0}"/>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5CB19E-5ACB-4C0A-9845-DC67B1D1A7CE}"/>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0A781F-BE2E-4DD0-BA41-2781095B7282}"/>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430738D-66A8-47BF-9588-281A8C0C20C5}"/>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A3E90B-0866-407D-9641-A61B505E94D0}"/>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514350</xdr:colOff>
      <xdr:row>9</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68B3FC-18D8-46E8-B6B7-03EEE164BE1D}"/>
            </a:ext>
          </a:extLst>
        </xdr:cNvPr>
        <xdr:cNvSpPr>
          <a:spLocks noChangeAspect="1" noChangeArrowheads="1"/>
        </xdr:cNvSpPr>
      </xdr:nvSpPr>
      <xdr:spPr bwMode="auto">
        <a:xfrm>
          <a:off x="5924550"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40500F-34C3-4B3B-8413-BE9ABA683036}"/>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39D1F9-6C4D-465B-96BD-1B8767B592F2}"/>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A4A0BE-9820-479C-88E6-D5969BFBA951}"/>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50772D-8AE5-439A-B0FA-98D6E5DF957B}"/>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69B161-49BC-4A70-8DAD-81FD872CEEC4}"/>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70EE99-1036-45EC-A501-2D4ACDE3119C}"/>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435992-7B53-4FE2-8B04-CEB9084AF6AA}"/>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F3D184-4680-484D-899F-98AB6F63B7C0}"/>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795200-AC3C-4F6E-8A57-7F626EF3B780}"/>
            </a:ext>
          </a:extLst>
        </xdr:cNvPr>
        <xdr:cNvSpPr>
          <a:spLocks noChangeAspect="1" noChangeArrowheads="1"/>
        </xdr:cNvSpPr>
      </xdr:nvSpPr>
      <xdr:spPr bwMode="auto">
        <a:xfrm>
          <a:off x="5410200" y="1838325"/>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9C92C1-B40E-4905-8901-B48AC7C9CC52}"/>
            </a:ext>
          </a:extLst>
        </xdr:cNvPr>
        <xdr:cNvSpPr>
          <a:spLocks noChangeAspect="1" noChangeArrowheads="1"/>
        </xdr:cNvSpPr>
      </xdr:nvSpPr>
      <xdr:spPr bwMode="auto">
        <a:xfrm>
          <a:off x="5591175"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10A5B4-C25E-4624-B415-C90DB416B473}"/>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3EE5DC-6CC7-400A-955D-DB44E1150014}"/>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6E4B3E-3F43-4C25-A70B-E4FA9D8C03AD}"/>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EF6F1D-3052-4319-A3F1-99342E701F3B}"/>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FBCB8A-3E92-447C-88EB-4AB5D1553497}"/>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71F302-AD16-43A6-A14A-545A9F3A6E1C}"/>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5AEDBA-9703-4447-803F-B32435DC1FC9}"/>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D285C5-92E4-416E-AD3A-D954C4B57F58}"/>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09E9ED-550A-4EF8-93E9-BDDBB72F516B}"/>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A0B0B7-B834-402C-815C-3DC87409D358}"/>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A071CD-4FFB-4758-B227-B4A9023B561D}"/>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09EC70-E22D-4ABF-8DB7-71261EA0DD6F}"/>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F8A6CA-71B2-48B9-B33B-4B3BE4243D31}"/>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4F45E0-7654-4255-8647-8871234CFC0C}"/>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11A56C-EF57-4FB6-9571-11676D408D33}"/>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37E110-BD90-4FB6-A3D0-7F3943E02150}"/>
            </a:ext>
          </a:extLst>
        </xdr:cNvPr>
        <xdr:cNvSpPr>
          <a:spLocks noChangeAspect="1" noChangeArrowheads="1"/>
        </xdr:cNvSpPr>
      </xdr:nvSpPr>
      <xdr:spPr bwMode="auto">
        <a:xfrm>
          <a:off x="4819650" y="1838325"/>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D9AF59-9FDC-40C2-A24B-5EBC27C84225}"/>
            </a:ext>
          </a:extLst>
        </xdr:cNvPr>
        <xdr:cNvSpPr>
          <a:spLocks noChangeAspect="1" noChangeArrowheads="1"/>
        </xdr:cNvSpPr>
      </xdr:nvSpPr>
      <xdr:spPr bwMode="auto">
        <a:xfrm>
          <a:off x="4638675" y="1838325"/>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CE4EE8-EC15-4EAB-BA4F-4E0BC1405448}"/>
            </a:ext>
          </a:extLst>
        </xdr:cNvPr>
        <xdr:cNvSpPr>
          <a:spLocks noChangeAspect="1" noChangeArrowheads="1"/>
        </xdr:cNvSpPr>
      </xdr:nvSpPr>
      <xdr:spPr bwMode="auto">
        <a:xfrm>
          <a:off x="4819650" y="1838325"/>
          <a:ext cx="152400" cy="152400"/>
        </a:xfrm>
        <a:prstGeom prst="rect">
          <a:avLst/>
        </a:prstGeom>
        <a:noFill/>
      </xdr:spPr>
    </xdr:sp>
    <xdr:clientData/>
  </xdr:oneCellAnchor>
  <xdr:twoCellAnchor editAs="oneCell">
    <xdr:from>
      <xdr:col>3</xdr:col>
      <xdr:colOff>0</xdr:colOff>
      <xdr:row>0</xdr:row>
      <xdr:rowOff>0</xdr:rowOff>
    </xdr:from>
    <xdr:to>
      <xdr:col>3</xdr:col>
      <xdr:colOff>152400</xdr:colOff>
      <xdr:row>0</xdr:row>
      <xdr:rowOff>152400</xdr:rowOff>
    </xdr:to>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BF70B6-6DDA-4D2E-BFA4-1311A7916AA2}"/>
            </a:ext>
          </a:extLst>
        </xdr:cNvPr>
        <xdr:cNvSpPr>
          <a:spLocks noChangeAspect="1" noChangeArrowheads="1"/>
        </xdr:cNvSpPr>
      </xdr:nvSpPr>
      <xdr:spPr bwMode="auto">
        <a:xfrm>
          <a:off x="4638675" y="0"/>
          <a:ext cx="152400" cy="152400"/>
        </a:xfrm>
        <a:prstGeom prst="rect">
          <a:avLst/>
        </a:prstGeom>
        <a:noFill/>
      </xdr:spPr>
    </xdr:sp>
    <xdr:clientData/>
  </xdr:twoCellAnchor>
  <xdr:oneCellAnchor>
    <xdr:from>
      <xdr:col>4</xdr:col>
      <xdr:colOff>180975</xdr:colOff>
      <xdr:row>0</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A549A1-7CBC-4C21-8D95-D347E0B95A9E}"/>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DBD30E-42D9-4555-BF2E-9A46826786AD}"/>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25CBE3-F029-4F4C-8F2F-8FD44A168467}"/>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2D468C-FD88-4A3A-890F-20389983750E}"/>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6F14AB-1209-4746-B378-234EF3D99955}"/>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BB109E-A8A2-47F0-A996-226448C8EAFF}"/>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793ABF-BD9B-43C2-9E2F-39B9A83A3D32}"/>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17D411-0442-4427-8A75-A5A4AE21B5B0}"/>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532BD0-AC41-4829-A051-496E3C8708D7}"/>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E707E5-84E6-41E3-A16A-C8397C62204D}"/>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D1AFC1-90B0-4B5E-88A9-1F2EABB0CB9B}"/>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F63552-B38C-4480-9A8C-1AA67ABBF461}"/>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093C6A-4F0D-4D97-8598-22657D039240}"/>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86487A-51B5-40B4-B0F2-2F4A10DAB058}"/>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1</xdr:row>
      <xdr:rowOff>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017F39-1AEE-47FD-9887-BA8F9CE0977B}"/>
            </a:ext>
          </a:extLst>
        </xdr:cNvPr>
        <xdr:cNvSpPr>
          <a:spLocks noChangeAspect="1" noChangeArrowheads="1"/>
        </xdr:cNvSpPr>
      </xdr:nvSpPr>
      <xdr:spPr bwMode="auto">
        <a:xfrm>
          <a:off x="5410200" y="219075"/>
          <a:ext cx="152400" cy="152400"/>
        </a:xfrm>
        <a:prstGeom prst="rect">
          <a:avLst/>
        </a:prstGeom>
        <a:noFill/>
      </xdr:spPr>
    </xdr:sp>
    <xdr:clientData/>
  </xdr:oneCellAnchor>
  <xdr:oneCellAnchor>
    <xdr:from>
      <xdr:col>4</xdr:col>
      <xdr:colOff>180975</xdr:colOff>
      <xdr:row>1</xdr:row>
      <xdr:rowOff>190500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6F3983-2ADF-4093-8DA1-23ADAA537577}"/>
            </a:ext>
          </a:extLst>
        </xdr:cNvPr>
        <xdr:cNvSpPr>
          <a:spLocks noChangeAspect="1" noChangeArrowheads="1"/>
        </xdr:cNvSpPr>
      </xdr:nvSpPr>
      <xdr:spPr bwMode="auto">
        <a:xfrm>
          <a:off x="5591175" y="409575"/>
          <a:ext cx="152400" cy="152400"/>
        </a:xfrm>
        <a:prstGeom prst="rect">
          <a:avLst/>
        </a:prstGeom>
        <a:noFill/>
      </xdr:spPr>
    </xdr:sp>
    <xdr:clientData/>
  </xdr:oneCellAnchor>
  <xdr:oneCellAnchor>
    <xdr:from>
      <xdr:col>3</xdr:col>
      <xdr:colOff>0</xdr:colOff>
      <xdr:row>5</xdr:row>
      <xdr:rowOff>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4EDE77-70CA-4DE3-B931-69E89193BF89}"/>
            </a:ext>
          </a:extLst>
        </xdr:cNvPr>
        <xdr:cNvSpPr>
          <a:spLocks noChangeAspect="1" noChangeArrowheads="1"/>
        </xdr:cNvSpPr>
      </xdr:nvSpPr>
      <xdr:spPr bwMode="auto">
        <a:xfrm>
          <a:off x="4638675" y="1038225"/>
          <a:ext cx="152400" cy="152400"/>
        </a:xfrm>
        <a:prstGeom prst="rect">
          <a:avLst/>
        </a:prstGeom>
        <a:noFill/>
      </xdr:spPr>
    </xdr:sp>
    <xdr:clientData/>
  </xdr:oneCellAnchor>
  <xdr:oneCellAnchor>
    <xdr:from>
      <xdr:col>3</xdr:col>
      <xdr:colOff>0</xdr:colOff>
      <xdr:row>5</xdr:row>
      <xdr:rowOff>190500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1A9187-F3BF-4961-A926-25AABB60E370}"/>
            </a:ext>
          </a:extLst>
        </xdr:cNvPr>
        <xdr:cNvSpPr>
          <a:spLocks noChangeAspect="1" noChangeArrowheads="1"/>
        </xdr:cNvSpPr>
      </xdr:nvSpPr>
      <xdr:spPr bwMode="auto">
        <a:xfrm>
          <a:off x="4638675" y="1228725"/>
          <a:ext cx="152400" cy="152400"/>
        </a:xfrm>
        <a:prstGeom prst="rect">
          <a:avLst/>
        </a:prstGeom>
        <a:noFill/>
      </xdr:spPr>
    </xdr:sp>
    <xdr:clientData/>
  </xdr:oneCellAnchor>
  <xdr:oneCellAnchor>
    <xdr:from>
      <xdr:col>4</xdr:col>
      <xdr:colOff>447675</xdr:colOff>
      <xdr:row>0</xdr:row>
      <xdr:rowOff>9525</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D710F7-D631-4B68-9DE5-61E5AA207392}"/>
            </a:ext>
          </a:extLst>
        </xdr:cNvPr>
        <xdr:cNvSpPr>
          <a:spLocks noChangeAspect="1" noChangeArrowheads="1"/>
        </xdr:cNvSpPr>
      </xdr:nvSpPr>
      <xdr:spPr bwMode="auto">
        <a:xfrm>
          <a:off x="5857875" y="9525"/>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E66562-91D7-4FDD-8581-1A90654A0140}"/>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C6A8C7-1FB8-4329-A9F9-07843873D44B}"/>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16C80D-EFAE-4B48-8147-32D36B146948}"/>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C2DFD8-143F-4AFE-920F-FF80EC642B17}"/>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DBC358-C4D3-4A00-87D5-F63D23AB2370}"/>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00C7EF-8FD8-4B9E-8E31-8892A380A0EB}"/>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79BFC2-405C-4A5D-9BD8-50313B893537}"/>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5EC430-BAD3-41AC-A5F0-7CCBAF07B21A}"/>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5591F0-C34F-4A70-B3D4-E6E73DC09309}"/>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34DCB3-B6C7-4A12-8D19-9F15CC5A16F6}"/>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620F8AC-20CA-4513-8FEF-37671E0CEC21}"/>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ECDCE6-4289-4E48-AE76-588D6D9D5C36}"/>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4298D7-C4D9-4CB7-965D-91B92B47D20E}"/>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CD0E59-8809-4749-A28C-B91B0CE761BA}"/>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C9D7EF-A995-4D7A-B5D1-7DC21AA3D857}"/>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0</xdr:row>
      <xdr:rowOff>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BBD7C0-0F14-4F65-9174-852EC5135C95}"/>
            </a:ext>
          </a:extLst>
        </xdr:cNvPr>
        <xdr:cNvSpPr>
          <a:spLocks noChangeAspect="1" noChangeArrowheads="1"/>
        </xdr:cNvSpPr>
      </xdr:nvSpPr>
      <xdr:spPr bwMode="auto">
        <a:xfrm>
          <a:off x="5410200" y="0"/>
          <a:ext cx="152400" cy="152400"/>
        </a:xfrm>
        <a:prstGeom prst="rect">
          <a:avLst/>
        </a:prstGeom>
        <a:noFill/>
      </xdr:spPr>
    </xdr:sp>
    <xdr:clientData/>
  </xdr:oneCellAnchor>
  <xdr:oneCellAnchor>
    <xdr:from>
      <xdr:col>4</xdr:col>
      <xdr:colOff>180975</xdr:colOff>
      <xdr:row>0</xdr:row>
      <xdr:rowOff>190500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F1345A-F235-4CCD-A39C-062C7BAC6417}"/>
            </a:ext>
          </a:extLst>
        </xdr:cNvPr>
        <xdr:cNvSpPr>
          <a:spLocks noChangeAspect="1" noChangeArrowheads="1"/>
        </xdr:cNvSpPr>
      </xdr:nvSpPr>
      <xdr:spPr bwMode="auto">
        <a:xfrm>
          <a:off x="5591175" y="190500"/>
          <a:ext cx="152400" cy="152400"/>
        </a:xfrm>
        <a:prstGeom prst="rect">
          <a:avLst/>
        </a:prstGeom>
        <a:noFill/>
      </xdr:spPr>
    </xdr:sp>
    <xdr:clientData/>
  </xdr:oneCellAnchor>
  <xdr:oneCellAnchor>
    <xdr:from>
      <xdr:col>4</xdr:col>
      <xdr:colOff>0</xdr:colOff>
      <xdr:row>2</xdr:row>
      <xdr:rowOff>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15A433-DA3D-41D7-9673-2270EE095553}"/>
            </a:ext>
          </a:extLst>
        </xdr:cNvPr>
        <xdr:cNvSpPr>
          <a:spLocks noChangeAspect="1" noChangeArrowheads="1"/>
        </xdr:cNvSpPr>
      </xdr:nvSpPr>
      <xdr:spPr bwMode="auto">
        <a:xfrm>
          <a:off x="5410200" y="419100"/>
          <a:ext cx="152400" cy="152400"/>
        </a:xfrm>
        <a:prstGeom prst="rect">
          <a:avLst/>
        </a:prstGeom>
        <a:noFill/>
      </xdr:spPr>
    </xdr:sp>
    <xdr:clientData/>
  </xdr:oneCellAnchor>
  <xdr:oneCellAnchor>
    <xdr:from>
      <xdr:col>4</xdr:col>
      <xdr:colOff>514350</xdr:colOff>
      <xdr:row>3</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87D5EB-62B5-4692-97C1-B127053A0581}"/>
            </a:ext>
          </a:extLst>
        </xdr:cNvPr>
        <xdr:cNvSpPr>
          <a:spLocks noChangeAspect="1" noChangeArrowheads="1"/>
        </xdr:cNvSpPr>
      </xdr:nvSpPr>
      <xdr:spPr bwMode="auto">
        <a:xfrm>
          <a:off x="5924550" y="619125"/>
          <a:ext cx="152400" cy="152400"/>
        </a:xfrm>
        <a:prstGeom prst="rect">
          <a:avLst/>
        </a:prstGeom>
        <a:noFill/>
      </xdr:spPr>
    </xdr:sp>
    <xdr:clientData/>
  </xdr:oneCellAnchor>
  <xdr:oneCellAnchor>
    <xdr:from>
      <xdr:col>3</xdr:col>
      <xdr:colOff>0</xdr:colOff>
      <xdr:row>5</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BADF-0C51-479E-A559-40ED9FF4DC59}"/>
            </a:ext>
          </a:extLst>
        </xdr:cNvPr>
        <xdr:cNvSpPr>
          <a:spLocks noChangeAspect="1" noChangeArrowheads="1"/>
        </xdr:cNvSpPr>
      </xdr:nvSpPr>
      <xdr:spPr bwMode="auto">
        <a:xfrm>
          <a:off x="4638675" y="1038225"/>
          <a:ext cx="152400" cy="152400"/>
        </a:xfrm>
        <a:prstGeom prst="rect">
          <a:avLst/>
        </a:prstGeom>
        <a:noFill/>
      </xdr:spPr>
    </xdr:sp>
    <xdr:clientData/>
  </xdr:oneCellAnchor>
  <xdr:oneCellAnchor>
    <xdr:from>
      <xdr:col>3</xdr:col>
      <xdr:colOff>0</xdr:colOff>
      <xdr:row>5</xdr:row>
      <xdr:rowOff>190500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3B39A9-E4F2-4A56-9A90-5B20308C1CAC}"/>
            </a:ext>
          </a:extLst>
        </xdr:cNvPr>
        <xdr:cNvSpPr>
          <a:spLocks noChangeAspect="1" noChangeArrowheads="1"/>
        </xdr:cNvSpPr>
      </xdr:nvSpPr>
      <xdr:spPr bwMode="auto">
        <a:xfrm>
          <a:off x="4638675" y="1228725"/>
          <a:ext cx="152400" cy="152400"/>
        </a:xfrm>
        <a:prstGeom prst="rect">
          <a:avLst/>
        </a:prstGeom>
        <a:noFill/>
      </xdr:spPr>
    </xdr:sp>
    <xdr:clientData/>
  </xdr:oneCellAnchor>
  <xdr:oneCellAnchor>
    <xdr:from>
      <xdr:col>3</xdr:col>
      <xdr:colOff>0</xdr:colOff>
      <xdr:row>8</xdr:row>
      <xdr:rowOff>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8DF1C2-2F30-4FD1-91BA-23E1776DFC85}"/>
            </a:ext>
          </a:extLst>
        </xdr:cNvPr>
        <xdr:cNvSpPr>
          <a:spLocks noChangeAspect="1" noChangeArrowheads="1"/>
        </xdr:cNvSpPr>
      </xdr:nvSpPr>
      <xdr:spPr bwMode="auto">
        <a:xfrm>
          <a:off x="4638675" y="16383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EBA816-8069-45D0-88CC-26421529640C}"/>
            </a:ext>
          </a:extLst>
        </xdr:cNvPr>
        <xdr:cNvSpPr>
          <a:spLocks noChangeAspect="1" noChangeArrowheads="1"/>
        </xdr:cNvSpPr>
      </xdr:nvSpPr>
      <xdr:spPr bwMode="auto">
        <a:xfrm>
          <a:off x="4638675" y="182880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D76227-D550-4312-8ADB-E415CF2FD847}"/>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A29B07-F570-4850-A5ED-5E5BCC9792E4}"/>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E8764F-0DB4-4FCE-8B01-CFA517768B8A}"/>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FBB87D-664D-4E15-9FD5-5C7572C2568C}"/>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AF7D38-7A89-427E-A21E-4F30EB2A4024}"/>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0</xdr:colOff>
      <xdr:row>0</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674DD14-0FA5-4545-B7F3-3F8EAD9FDEB5}"/>
            </a:ext>
          </a:extLst>
        </xdr:cNvPr>
        <xdr:cNvSpPr>
          <a:spLocks noChangeAspect="1" noChangeArrowheads="1"/>
        </xdr:cNvSpPr>
      </xdr:nvSpPr>
      <xdr:spPr bwMode="auto">
        <a:xfrm>
          <a:off x="4638675" y="0"/>
          <a:ext cx="152400" cy="152400"/>
        </a:xfrm>
        <a:prstGeom prst="rect">
          <a:avLst/>
        </a:prstGeom>
        <a:noFill/>
      </xdr:spPr>
    </xdr:sp>
    <xdr:clientData/>
  </xdr:oneCellAnchor>
  <xdr:oneCellAnchor>
    <xdr:from>
      <xdr:col>3</xdr:col>
      <xdr:colOff>180975</xdr:colOff>
      <xdr:row>0</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61157CF-9D76-4D61-A70C-B4B9AEAC1F9D}"/>
            </a:ext>
          </a:extLst>
        </xdr:cNvPr>
        <xdr:cNvSpPr>
          <a:spLocks noChangeAspect="1" noChangeArrowheads="1"/>
        </xdr:cNvSpPr>
      </xdr:nvSpPr>
      <xdr:spPr bwMode="auto">
        <a:xfrm>
          <a:off x="4819650" y="190500"/>
          <a:ext cx="152400" cy="152400"/>
        </a:xfrm>
        <a:prstGeom prst="rect">
          <a:avLst/>
        </a:prstGeom>
        <a:noFill/>
      </xdr:spPr>
    </xdr:sp>
    <xdr:clientData/>
  </xdr:oneCellAnchor>
  <xdr:oneCellAnchor>
    <xdr:from>
      <xdr:col>3</xdr:col>
      <xdr:colOff>0</xdr:colOff>
      <xdr:row>4</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753294-0B28-4C9B-82A7-BC4D925556D6}"/>
            </a:ext>
          </a:extLst>
        </xdr:cNvPr>
        <xdr:cNvSpPr>
          <a:spLocks noChangeAspect="1" noChangeArrowheads="1"/>
        </xdr:cNvSpPr>
      </xdr:nvSpPr>
      <xdr:spPr bwMode="auto">
        <a:xfrm>
          <a:off x="4638675" y="838200"/>
          <a:ext cx="152400" cy="152400"/>
        </a:xfrm>
        <a:prstGeom prst="rect">
          <a:avLst/>
        </a:prstGeom>
        <a:noFill/>
      </xdr:spPr>
    </xdr:sp>
    <xdr:clientData/>
  </xdr:oneCellAnchor>
  <xdr:oneCellAnchor>
    <xdr:from>
      <xdr:col>3</xdr:col>
      <xdr:colOff>0</xdr:colOff>
      <xdr:row>4</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03BD65-E04D-4994-9406-779137FF3D03}"/>
            </a:ext>
          </a:extLst>
        </xdr:cNvPr>
        <xdr:cNvSpPr>
          <a:spLocks noChangeAspect="1" noChangeArrowheads="1"/>
        </xdr:cNvSpPr>
      </xdr:nvSpPr>
      <xdr:spPr bwMode="auto">
        <a:xfrm>
          <a:off x="4638675" y="1028700"/>
          <a:ext cx="152400" cy="152400"/>
        </a:xfrm>
        <a:prstGeom prst="rect">
          <a:avLst/>
        </a:prstGeom>
        <a:noFill/>
      </xdr:spPr>
    </xdr:sp>
    <xdr:clientData/>
  </xdr:oneCellAnchor>
  <xdr:twoCellAnchor>
    <xdr:from>
      <xdr:col>1</xdr:col>
      <xdr:colOff>0</xdr:colOff>
      <xdr:row>10</xdr:row>
      <xdr:rowOff>0</xdr:rowOff>
    </xdr:from>
    <xdr:to>
      <xdr:col>6</xdr:col>
      <xdr:colOff>190500</xdr:colOff>
      <xdr:row>24</xdr:row>
      <xdr:rowOff>107156</xdr:rowOff>
    </xdr:to>
    <xdr:graphicFrame macro="">
      <xdr:nvGraphicFramePr>
        <xdr:cNvPr id="130" name="Chart 129">
          <a:extLst>
            <a:ext uri="{FF2B5EF4-FFF2-40B4-BE49-F238E27FC236}">
              <a16:creationId xmlns:a16="http://schemas.microsoft.com/office/drawing/2014/main" id="{4A798843-C74F-428F-96B5-8FF60812E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0</xdr:colOff>
      <xdr:row>5</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C8A283-EB00-40DF-A421-05FC38E915FE}"/>
            </a:ext>
          </a:extLst>
        </xdr:cNvPr>
        <xdr:cNvSpPr>
          <a:spLocks noChangeAspect="1" noChangeArrowheads="1"/>
        </xdr:cNvSpPr>
      </xdr:nvSpPr>
      <xdr:spPr bwMode="auto">
        <a:xfrm>
          <a:off x="4638675" y="1228725"/>
          <a:ext cx="152400" cy="152400"/>
        </a:xfrm>
        <a:prstGeom prst="rect">
          <a:avLst/>
        </a:prstGeom>
        <a:noFill/>
      </xdr:spPr>
    </xdr:sp>
    <xdr:clientData/>
  </xdr:oneCellAnchor>
  <xdr:oneCellAnchor>
    <xdr:from>
      <xdr:col>3</xdr:col>
      <xdr:colOff>0</xdr:colOff>
      <xdr:row>5</xdr:row>
      <xdr:rowOff>190500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865514-B879-4114-8854-470254D2FCA7}"/>
            </a:ext>
          </a:extLst>
        </xdr:cNvPr>
        <xdr:cNvSpPr>
          <a:spLocks noChangeAspect="1" noChangeArrowheads="1"/>
        </xdr:cNvSpPr>
      </xdr:nvSpPr>
      <xdr:spPr bwMode="auto">
        <a:xfrm>
          <a:off x="4638675" y="1228725"/>
          <a:ext cx="152400" cy="152400"/>
        </a:xfrm>
        <a:prstGeom prst="rect">
          <a:avLst/>
        </a:prstGeom>
        <a:noFill/>
      </xdr:spPr>
    </xdr:sp>
    <xdr:clientData/>
  </xdr:oneCellAnchor>
  <xdr:oneCellAnchor>
    <xdr:from>
      <xdr:col>3</xdr:col>
      <xdr:colOff>0</xdr:colOff>
      <xdr:row>8</xdr:row>
      <xdr:rowOff>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E7A40F-9579-412C-96CD-1D14883D2011}"/>
            </a:ext>
          </a:extLst>
        </xdr:cNvPr>
        <xdr:cNvSpPr>
          <a:spLocks noChangeAspect="1" noChangeArrowheads="1"/>
        </xdr:cNvSpPr>
      </xdr:nvSpPr>
      <xdr:spPr bwMode="auto">
        <a:xfrm>
          <a:off x="4638675" y="16383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275EA4-C811-4020-86C0-0B854FE8DB44}"/>
            </a:ext>
          </a:extLst>
        </xdr:cNvPr>
        <xdr:cNvSpPr>
          <a:spLocks noChangeAspect="1" noChangeArrowheads="1"/>
        </xdr:cNvSpPr>
      </xdr:nvSpPr>
      <xdr:spPr bwMode="auto">
        <a:xfrm>
          <a:off x="4638675" y="1828800"/>
          <a:ext cx="152400" cy="152400"/>
        </a:xfrm>
        <a:prstGeom prst="rect">
          <a:avLst/>
        </a:prstGeom>
        <a:noFill/>
      </xdr:spPr>
    </xdr:sp>
    <xdr:clientData/>
  </xdr:oneCellAnchor>
  <xdr:twoCellAnchor editAs="oneCell">
    <xdr:from>
      <xdr:col>7</xdr:col>
      <xdr:colOff>9525</xdr:colOff>
      <xdr:row>0</xdr:row>
      <xdr:rowOff>47625</xdr:rowOff>
    </xdr:from>
    <xdr:to>
      <xdr:col>8</xdr:col>
      <xdr:colOff>876507</xdr:colOff>
      <xdr:row>7</xdr:row>
      <xdr:rowOff>95457</xdr:rowOff>
    </xdr:to>
    <xdr:pic>
      <xdr:nvPicPr>
        <xdr:cNvPr id="135" name="Picture 134">
          <a:extLst>
            <a:ext uri="{FF2B5EF4-FFF2-40B4-BE49-F238E27FC236}">
              <a16:creationId xmlns:a16="http://schemas.microsoft.com/office/drawing/2014/main" id="{844B5E17-32D7-4B09-B63C-E7E670D4F852}"/>
            </a:ext>
          </a:extLst>
        </xdr:cNvPr>
        <xdr:cNvPicPr>
          <a:picLocks noChangeAspect="1"/>
        </xdr:cNvPicPr>
      </xdr:nvPicPr>
      <xdr:blipFill>
        <a:blip xmlns:r="http://schemas.openxmlformats.org/officeDocument/2006/relationships" r:embed="rId2"/>
        <a:stretch>
          <a:fillRect/>
        </a:stretch>
      </xdr:blipFill>
      <xdr:spPr>
        <a:xfrm>
          <a:off x="7877175" y="47625"/>
          <a:ext cx="1486107" cy="1486107"/>
        </a:xfrm>
        <a:prstGeom prst="rect">
          <a:avLst/>
        </a:prstGeom>
      </xdr:spPr>
    </xdr:pic>
    <xdr:clientData/>
  </xdr:twoCellAnchor>
  <xdr:oneCellAnchor>
    <xdr:from>
      <xdr:col>4</xdr:col>
      <xdr:colOff>0</xdr:colOff>
      <xdr:row>5</xdr:row>
      <xdr:rowOff>190500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1FBD18-13F8-4F8D-87D0-9DDC2637E339}"/>
            </a:ext>
          </a:extLst>
        </xdr:cNvPr>
        <xdr:cNvSpPr>
          <a:spLocks noChangeAspect="1" noChangeArrowheads="1"/>
        </xdr:cNvSpPr>
      </xdr:nvSpPr>
      <xdr:spPr bwMode="auto">
        <a:xfrm>
          <a:off x="5410200" y="1228725"/>
          <a:ext cx="152400" cy="152400"/>
        </a:xfrm>
        <a:prstGeom prst="rect">
          <a:avLst/>
        </a:prstGeom>
        <a:noFill/>
      </xdr:spPr>
    </xdr:sp>
    <xdr:clientData/>
  </xdr:oneCellAnchor>
  <xdr:oneCellAnchor>
    <xdr:from>
      <xdr:col>4</xdr:col>
      <xdr:colOff>0</xdr:colOff>
      <xdr:row>5</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FF3ED2-AAE2-43AD-BA20-6A9104C2375A}"/>
            </a:ext>
          </a:extLst>
        </xdr:cNvPr>
        <xdr:cNvSpPr>
          <a:spLocks noChangeAspect="1" noChangeArrowheads="1"/>
        </xdr:cNvSpPr>
      </xdr:nvSpPr>
      <xdr:spPr bwMode="auto">
        <a:xfrm>
          <a:off x="5410200" y="1228725"/>
          <a:ext cx="152400" cy="152400"/>
        </a:xfrm>
        <a:prstGeom prst="rect">
          <a:avLst/>
        </a:prstGeom>
        <a:noFill/>
      </xdr:spPr>
    </xdr:sp>
    <xdr:clientData/>
  </xdr:oneCellAnchor>
  <xdr:oneCellAnchor>
    <xdr:from>
      <xdr:col>4</xdr:col>
      <xdr:colOff>0</xdr:colOff>
      <xdr:row>5</xdr:row>
      <xdr:rowOff>190500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46D640-FE91-4651-8AA5-9B00F9A133E5}"/>
            </a:ext>
          </a:extLst>
        </xdr:cNvPr>
        <xdr:cNvSpPr>
          <a:spLocks noChangeAspect="1" noChangeArrowheads="1"/>
        </xdr:cNvSpPr>
      </xdr:nvSpPr>
      <xdr:spPr bwMode="auto">
        <a:xfrm>
          <a:off x="5410200" y="1228725"/>
          <a:ext cx="152400" cy="152400"/>
        </a:xfrm>
        <a:prstGeom prst="rect">
          <a:avLst/>
        </a:prstGeom>
        <a:noFill/>
      </xdr:spPr>
    </xdr:sp>
    <xdr:clientData/>
  </xdr:oneCellAnchor>
  <xdr:oneCellAnchor>
    <xdr:from>
      <xdr:col>4</xdr:col>
      <xdr:colOff>0</xdr:colOff>
      <xdr:row>5</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F95DCEB-8290-4F69-B367-8840E42D8EFE}"/>
            </a:ext>
          </a:extLst>
        </xdr:cNvPr>
        <xdr:cNvSpPr>
          <a:spLocks noChangeAspect="1" noChangeArrowheads="1"/>
        </xdr:cNvSpPr>
      </xdr:nvSpPr>
      <xdr:spPr bwMode="auto">
        <a:xfrm>
          <a:off x="5410200" y="1228725"/>
          <a:ext cx="152400" cy="152400"/>
        </a:xfrm>
        <a:prstGeom prst="rect">
          <a:avLst/>
        </a:prstGeom>
        <a:noFill/>
      </xdr:spPr>
    </xdr:sp>
    <xdr:clientData/>
  </xdr:oneCellAnchor>
  <xdr:oneCellAnchor>
    <xdr:from>
      <xdr:col>5</xdr:col>
      <xdr:colOff>0</xdr:colOff>
      <xdr:row>5</xdr:row>
      <xdr:rowOff>190500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D0179-3F20-46AC-8413-E8DEE270AE13}"/>
            </a:ext>
          </a:extLst>
        </xdr:cNvPr>
        <xdr:cNvSpPr>
          <a:spLocks noChangeAspect="1" noChangeArrowheads="1"/>
        </xdr:cNvSpPr>
      </xdr:nvSpPr>
      <xdr:spPr bwMode="auto">
        <a:xfrm>
          <a:off x="6143625" y="1228725"/>
          <a:ext cx="152400" cy="152400"/>
        </a:xfrm>
        <a:prstGeom prst="rect">
          <a:avLst/>
        </a:prstGeom>
        <a:noFill/>
      </xdr:spPr>
    </xdr:sp>
    <xdr:clientData/>
  </xdr:oneCellAnchor>
  <xdr:oneCellAnchor>
    <xdr:from>
      <xdr:col>5</xdr:col>
      <xdr:colOff>0</xdr:colOff>
      <xdr:row>5</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46323E-2831-4894-A579-08CAD4DB88D1}"/>
            </a:ext>
          </a:extLst>
        </xdr:cNvPr>
        <xdr:cNvSpPr>
          <a:spLocks noChangeAspect="1" noChangeArrowheads="1"/>
        </xdr:cNvSpPr>
      </xdr:nvSpPr>
      <xdr:spPr bwMode="auto">
        <a:xfrm>
          <a:off x="6143625" y="1228725"/>
          <a:ext cx="152400" cy="152400"/>
        </a:xfrm>
        <a:prstGeom prst="rect">
          <a:avLst/>
        </a:prstGeom>
        <a:noFill/>
      </xdr:spPr>
    </xdr:sp>
    <xdr:clientData/>
  </xdr:oneCellAnchor>
  <xdr:oneCellAnchor>
    <xdr:from>
      <xdr:col>5</xdr:col>
      <xdr:colOff>0</xdr:colOff>
      <xdr:row>5</xdr:row>
      <xdr:rowOff>190500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8E3D1B-FC10-4F6E-9B0B-F6DBED36D2A2}"/>
            </a:ext>
          </a:extLst>
        </xdr:cNvPr>
        <xdr:cNvSpPr>
          <a:spLocks noChangeAspect="1" noChangeArrowheads="1"/>
        </xdr:cNvSpPr>
      </xdr:nvSpPr>
      <xdr:spPr bwMode="auto">
        <a:xfrm>
          <a:off x="6143625" y="1228725"/>
          <a:ext cx="152400" cy="152400"/>
        </a:xfrm>
        <a:prstGeom prst="rect">
          <a:avLst/>
        </a:prstGeom>
        <a:noFill/>
      </xdr:spPr>
    </xdr:sp>
    <xdr:clientData/>
  </xdr:oneCellAnchor>
  <xdr:oneCellAnchor>
    <xdr:from>
      <xdr:col>5</xdr:col>
      <xdr:colOff>0</xdr:colOff>
      <xdr:row>5</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CDBED0-3BCA-48F0-A487-F4CD69690F07}"/>
            </a:ext>
          </a:extLst>
        </xdr:cNvPr>
        <xdr:cNvSpPr>
          <a:spLocks noChangeAspect="1" noChangeArrowheads="1"/>
        </xdr:cNvSpPr>
      </xdr:nvSpPr>
      <xdr:spPr bwMode="auto">
        <a:xfrm>
          <a:off x="6143625" y="1228725"/>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3F6432-091E-4D58-B761-E07E2EF55DDA}"/>
            </a:ext>
          </a:extLst>
        </xdr:cNvPr>
        <xdr:cNvSpPr>
          <a:spLocks noChangeAspect="1" noChangeArrowheads="1"/>
        </xdr:cNvSpPr>
      </xdr:nvSpPr>
      <xdr:spPr bwMode="auto">
        <a:xfrm>
          <a:off x="4638675" y="1428750"/>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D52DBA-AD00-43CB-9233-DE3EACF9EE05}"/>
            </a:ext>
          </a:extLst>
        </xdr:cNvPr>
        <xdr:cNvSpPr>
          <a:spLocks noChangeAspect="1" noChangeArrowheads="1"/>
        </xdr:cNvSpPr>
      </xdr:nvSpPr>
      <xdr:spPr bwMode="auto">
        <a:xfrm>
          <a:off x="4638675" y="1428750"/>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1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ACB0F9-E863-432B-B98D-5B0A10A89669}"/>
            </a:ext>
          </a:extLst>
        </xdr:cNvPr>
        <xdr:cNvSpPr>
          <a:spLocks noChangeAspect="1" noChangeArrowheads="1"/>
        </xdr:cNvSpPr>
      </xdr:nvSpPr>
      <xdr:spPr bwMode="auto">
        <a:xfrm>
          <a:off x="4638675" y="1428750"/>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1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AF5350-3A61-4E3B-8DAA-0800362C11BE}"/>
            </a:ext>
          </a:extLst>
        </xdr:cNvPr>
        <xdr:cNvSpPr>
          <a:spLocks noChangeAspect="1" noChangeArrowheads="1"/>
        </xdr:cNvSpPr>
      </xdr:nvSpPr>
      <xdr:spPr bwMode="auto">
        <a:xfrm>
          <a:off x="4638675" y="142875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1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EC1621-FBBE-45CC-A811-DED0A86E6640}"/>
            </a:ext>
          </a:extLst>
        </xdr:cNvPr>
        <xdr:cNvSpPr>
          <a:spLocks noChangeAspect="1" noChangeArrowheads="1"/>
        </xdr:cNvSpPr>
      </xdr:nvSpPr>
      <xdr:spPr bwMode="auto">
        <a:xfrm>
          <a:off x="5410200" y="142875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1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DCC565-3778-4558-96EC-D96CF3F60FCA}"/>
            </a:ext>
          </a:extLst>
        </xdr:cNvPr>
        <xdr:cNvSpPr>
          <a:spLocks noChangeAspect="1" noChangeArrowheads="1"/>
        </xdr:cNvSpPr>
      </xdr:nvSpPr>
      <xdr:spPr bwMode="auto">
        <a:xfrm>
          <a:off x="5410200" y="142875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1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A180FC-6E98-4356-8C0E-DFB8A4D1EBE0}"/>
            </a:ext>
          </a:extLst>
        </xdr:cNvPr>
        <xdr:cNvSpPr>
          <a:spLocks noChangeAspect="1" noChangeArrowheads="1"/>
        </xdr:cNvSpPr>
      </xdr:nvSpPr>
      <xdr:spPr bwMode="auto">
        <a:xfrm>
          <a:off x="5410200" y="142875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1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D59935-E837-400B-94E3-BC2A8BB385D6}"/>
            </a:ext>
          </a:extLst>
        </xdr:cNvPr>
        <xdr:cNvSpPr>
          <a:spLocks noChangeAspect="1" noChangeArrowheads="1"/>
        </xdr:cNvSpPr>
      </xdr:nvSpPr>
      <xdr:spPr bwMode="auto">
        <a:xfrm>
          <a:off x="5410200" y="142875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1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26A22C-C3C5-4380-A95A-E3D0E01C5647}"/>
            </a:ext>
          </a:extLst>
        </xdr:cNvPr>
        <xdr:cNvSpPr>
          <a:spLocks noChangeAspect="1" noChangeArrowheads="1"/>
        </xdr:cNvSpPr>
      </xdr:nvSpPr>
      <xdr:spPr bwMode="auto">
        <a:xfrm>
          <a:off x="6143625" y="142875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1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6C4CF0-68BB-4CE3-A142-FF986ADD34A7}"/>
            </a:ext>
          </a:extLst>
        </xdr:cNvPr>
        <xdr:cNvSpPr>
          <a:spLocks noChangeAspect="1" noChangeArrowheads="1"/>
        </xdr:cNvSpPr>
      </xdr:nvSpPr>
      <xdr:spPr bwMode="auto">
        <a:xfrm>
          <a:off x="6143625" y="142875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1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F342F4-BDCC-4950-914B-7ACFE6B776B7}"/>
            </a:ext>
          </a:extLst>
        </xdr:cNvPr>
        <xdr:cNvSpPr>
          <a:spLocks noChangeAspect="1" noChangeArrowheads="1"/>
        </xdr:cNvSpPr>
      </xdr:nvSpPr>
      <xdr:spPr bwMode="auto">
        <a:xfrm>
          <a:off x="6143625" y="142875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1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F58652-28F6-445C-86CA-93487EDCB54A}"/>
            </a:ext>
          </a:extLst>
        </xdr:cNvPr>
        <xdr:cNvSpPr>
          <a:spLocks noChangeAspect="1" noChangeArrowheads="1"/>
        </xdr:cNvSpPr>
      </xdr:nvSpPr>
      <xdr:spPr bwMode="auto">
        <a:xfrm>
          <a:off x="6143625" y="142875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1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F6FAB9-D1AD-4B01-92E4-6274FCEC8625}"/>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1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183BB6-EC06-48DB-A582-2C13FF88B291}"/>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1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6335F7-A718-402A-B155-BF484C88D4DF}"/>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1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4AE4179-3EB6-4446-8EF2-D75A74767A65}"/>
            </a:ext>
          </a:extLst>
        </xdr:cNvPr>
        <xdr:cNvSpPr>
          <a:spLocks noChangeAspect="1" noChangeArrowheads="1"/>
        </xdr:cNvSpPr>
      </xdr:nvSpPr>
      <xdr:spPr bwMode="auto">
        <a:xfrm>
          <a:off x="4638675" y="1628775"/>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59466A-6CE2-4D0A-B6C1-BF3C52E24416}"/>
            </a:ext>
          </a:extLst>
        </xdr:cNvPr>
        <xdr:cNvSpPr>
          <a:spLocks noChangeAspect="1" noChangeArrowheads="1"/>
        </xdr:cNvSpPr>
      </xdr:nvSpPr>
      <xdr:spPr bwMode="auto">
        <a:xfrm>
          <a:off x="5410200" y="1628775"/>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E3CE87-4035-4E36-99D8-A832E6CBC3E5}"/>
            </a:ext>
          </a:extLst>
        </xdr:cNvPr>
        <xdr:cNvSpPr>
          <a:spLocks noChangeAspect="1" noChangeArrowheads="1"/>
        </xdr:cNvSpPr>
      </xdr:nvSpPr>
      <xdr:spPr bwMode="auto">
        <a:xfrm>
          <a:off x="5410200" y="1628775"/>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662593-4C09-4BBE-822C-53480C511561}"/>
            </a:ext>
          </a:extLst>
        </xdr:cNvPr>
        <xdr:cNvSpPr>
          <a:spLocks noChangeAspect="1" noChangeArrowheads="1"/>
        </xdr:cNvSpPr>
      </xdr:nvSpPr>
      <xdr:spPr bwMode="auto">
        <a:xfrm>
          <a:off x="5410200" y="1628775"/>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6E6A01-201C-4600-BFEB-13DEEDCC86D8}"/>
            </a:ext>
          </a:extLst>
        </xdr:cNvPr>
        <xdr:cNvSpPr>
          <a:spLocks noChangeAspect="1" noChangeArrowheads="1"/>
        </xdr:cNvSpPr>
      </xdr:nvSpPr>
      <xdr:spPr bwMode="auto">
        <a:xfrm>
          <a:off x="5410200" y="1628775"/>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A4B9FC-5081-4FE8-950F-5ED55CCD1B49}"/>
            </a:ext>
          </a:extLst>
        </xdr:cNvPr>
        <xdr:cNvSpPr>
          <a:spLocks noChangeAspect="1" noChangeArrowheads="1"/>
        </xdr:cNvSpPr>
      </xdr:nvSpPr>
      <xdr:spPr bwMode="auto">
        <a:xfrm>
          <a:off x="6143625" y="1628775"/>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354C39-39FC-4D48-8FE1-E53882BB0710}"/>
            </a:ext>
          </a:extLst>
        </xdr:cNvPr>
        <xdr:cNvSpPr>
          <a:spLocks noChangeAspect="1" noChangeArrowheads="1"/>
        </xdr:cNvSpPr>
      </xdr:nvSpPr>
      <xdr:spPr bwMode="auto">
        <a:xfrm>
          <a:off x="6143625" y="1628775"/>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D27F97-BFB9-479E-A43E-EC2F464F3A43}"/>
            </a:ext>
          </a:extLst>
        </xdr:cNvPr>
        <xdr:cNvSpPr>
          <a:spLocks noChangeAspect="1" noChangeArrowheads="1"/>
        </xdr:cNvSpPr>
      </xdr:nvSpPr>
      <xdr:spPr bwMode="auto">
        <a:xfrm>
          <a:off x="6143625" y="1628775"/>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5D48F3-0468-4242-81AF-FF36886E8709}"/>
            </a:ext>
          </a:extLst>
        </xdr:cNvPr>
        <xdr:cNvSpPr>
          <a:spLocks noChangeAspect="1" noChangeArrowheads="1"/>
        </xdr:cNvSpPr>
      </xdr:nvSpPr>
      <xdr:spPr bwMode="auto">
        <a:xfrm>
          <a:off x="6143625" y="1628775"/>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08E3A8-FCC6-4A6A-9595-47EF85DB6FDE}"/>
            </a:ext>
          </a:extLst>
        </xdr:cNvPr>
        <xdr:cNvSpPr>
          <a:spLocks noChangeAspect="1" noChangeArrowheads="1"/>
        </xdr:cNvSpPr>
      </xdr:nvSpPr>
      <xdr:spPr bwMode="auto">
        <a:xfrm>
          <a:off x="4638675" y="18288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295137-8284-4E79-B0D5-4C26FAA2536A}"/>
            </a:ext>
          </a:extLst>
        </xdr:cNvPr>
        <xdr:cNvSpPr>
          <a:spLocks noChangeAspect="1" noChangeArrowheads="1"/>
        </xdr:cNvSpPr>
      </xdr:nvSpPr>
      <xdr:spPr bwMode="auto">
        <a:xfrm>
          <a:off x="4638675" y="18288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CCFCCD-0ABE-485D-A005-E4D4BB059F35}"/>
            </a:ext>
          </a:extLst>
        </xdr:cNvPr>
        <xdr:cNvSpPr>
          <a:spLocks noChangeAspect="1" noChangeArrowheads="1"/>
        </xdr:cNvSpPr>
      </xdr:nvSpPr>
      <xdr:spPr bwMode="auto">
        <a:xfrm>
          <a:off x="4638675" y="18288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600A62-AC5C-4C68-87D4-95556F4A969A}"/>
            </a:ext>
          </a:extLst>
        </xdr:cNvPr>
        <xdr:cNvSpPr>
          <a:spLocks noChangeAspect="1" noChangeArrowheads="1"/>
        </xdr:cNvSpPr>
      </xdr:nvSpPr>
      <xdr:spPr bwMode="auto">
        <a:xfrm>
          <a:off x="4638675" y="18288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619F1D-43AF-44CC-ABA1-F13E5F29C7A2}"/>
            </a:ext>
          </a:extLst>
        </xdr:cNvPr>
        <xdr:cNvSpPr>
          <a:spLocks noChangeAspect="1" noChangeArrowheads="1"/>
        </xdr:cNvSpPr>
      </xdr:nvSpPr>
      <xdr:spPr bwMode="auto">
        <a:xfrm>
          <a:off x="5410200" y="18288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9FE722-825C-4F30-8E35-8CFE367C6B0E}"/>
            </a:ext>
          </a:extLst>
        </xdr:cNvPr>
        <xdr:cNvSpPr>
          <a:spLocks noChangeAspect="1" noChangeArrowheads="1"/>
        </xdr:cNvSpPr>
      </xdr:nvSpPr>
      <xdr:spPr bwMode="auto">
        <a:xfrm>
          <a:off x="5410200" y="18288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3FF5D9-91DA-438B-916E-522FAD02196F}"/>
            </a:ext>
          </a:extLst>
        </xdr:cNvPr>
        <xdr:cNvSpPr>
          <a:spLocks noChangeAspect="1" noChangeArrowheads="1"/>
        </xdr:cNvSpPr>
      </xdr:nvSpPr>
      <xdr:spPr bwMode="auto">
        <a:xfrm>
          <a:off x="5410200" y="18288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6E15EC-8E85-4BDA-93A1-A5B9845F7560}"/>
            </a:ext>
          </a:extLst>
        </xdr:cNvPr>
        <xdr:cNvSpPr>
          <a:spLocks noChangeAspect="1" noChangeArrowheads="1"/>
        </xdr:cNvSpPr>
      </xdr:nvSpPr>
      <xdr:spPr bwMode="auto">
        <a:xfrm>
          <a:off x="5410200" y="18288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B6B81D-559A-417A-89E6-279238EE729E}"/>
            </a:ext>
          </a:extLst>
        </xdr:cNvPr>
        <xdr:cNvSpPr>
          <a:spLocks noChangeAspect="1" noChangeArrowheads="1"/>
        </xdr:cNvSpPr>
      </xdr:nvSpPr>
      <xdr:spPr bwMode="auto">
        <a:xfrm>
          <a:off x="6143625" y="18288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CD4B09-FA7D-427F-8833-B9EFABEE0F23}"/>
            </a:ext>
          </a:extLst>
        </xdr:cNvPr>
        <xdr:cNvSpPr>
          <a:spLocks noChangeAspect="1" noChangeArrowheads="1"/>
        </xdr:cNvSpPr>
      </xdr:nvSpPr>
      <xdr:spPr bwMode="auto">
        <a:xfrm>
          <a:off x="6143625" y="18288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93A481-C682-4E5E-8525-D1806EC5540D}"/>
            </a:ext>
          </a:extLst>
        </xdr:cNvPr>
        <xdr:cNvSpPr>
          <a:spLocks noChangeAspect="1" noChangeArrowheads="1"/>
        </xdr:cNvSpPr>
      </xdr:nvSpPr>
      <xdr:spPr bwMode="auto">
        <a:xfrm>
          <a:off x="6143625" y="18288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AB538C-2FBD-4338-B610-2FB2B66B3560}"/>
            </a:ext>
          </a:extLst>
        </xdr:cNvPr>
        <xdr:cNvSpPr>
          <a:spLocks noChangeAspect="1" noChangeArrowheads="1"/>
        </xdr:cNvSpPr>
      </xdr:nvSpPr>
      <xdr:spPr bwMode="auto">
        <a:xfrm>
          <a:off x="6143625" y="1828800"/>
          <a:ext cx="152400" cy="15240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hazem_bau_edu_jo/Documents/Quality%20Work/THE%20SDG%202023/Final_Impact_2023/SDG_17_Final/17.3.1_A_Strategic_Achievement_Impact_202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17.3.3_A_Publication_Achievement_SDG-3_2022.xlsx?9E6F8095" TargetMode="External"/><Relationship Id="rId1" Type="http://schemas.openxmlformats.org/officeDocument/2006/relationships/externalLinkPath" Target="file:///\\9E6F8095\17.3.3_A_Publication_Achievement_SDG-3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Achievement"/>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t="str">
            <v>A/T%</v>
          </cell>
        </row>
        <row r="7">
          <cell r="C7" t="str">
            <v>University scientific research on climate action</v>
          </cell>
          <cell r="F7">
            <v>60</v>
          </cell>
        </row>
        <row r="8">
          <cell r="C8" t="str">
            <v xml:space="preserve">Incease the dependence on low carbon energy </v>
          </cell>
          <cell r="F8">
            <v>6.5939744716035351</v>
          </cell>
        </row>
        <row r="9">
          <cell r="C9" t="str">
            <v>Increase environmental collaboration with NGOs</v>
          </cell>
          <cell r="F9">
            <v>70</v>
          </cell>
        </row>
      </sheetData>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Achievement"/>
      <sheetName val="SDG3 (2)"/>
      <sheetName val="SDG3"/>
      <sheetName val="2017"/>
      <sheetName val="2018"/>
      <sheetName val="2019"/>
      <sheetName val="2020"/>
      <sheetName val="2021"/>
      <sheetName val="2022"/>
    </sheetNames>
    <sheetDataSet>
      <sheetData sheetId="0">
        <row r="6">
          <cell r="F6">
            <v>0</v>
          </cell>
        </row>
        <row r="52">
          <cell r="F52">
            <v>3</v>
          </cell>
          <cell r="G52">
            <v>5</v>
          </cell>
          <cell r="H52">
            <v>60</v>
          </cell>
        </row>
        <row r="53">
          <cell r="F53">
            <v>1276</v>
          </cell>
          <cell r="G53">
            <v>19351</v>
          </cell>
          <cell r="H53">
            <v>6.5939744716035351</v>
          </cell>
        </row>
        <row r="54">
          <cell r="F54">
            <v>14</v>
          </cell>
          <cell r="G54">
            <v>20</v>
          </cell>
          <cell r="H54">
            <v>70</v>
          </cell>
        </row>
      </sheetData>
      <sheetData sheetId="1">
        <row r="6">
          <cell r="F6" t="str">
            <v>A/T%</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1C40-9D5A-4027-858A-F2773557FF08}">
  <sheetPr>
    <pageSetUpPr fitToPage="1"/>
  </sheetPr>
  <dimension ref="B1:L67"/>
  <sheetViews>
    <sheetView topLeftCell="A39" zoomScaleNormal="100" workbookViewId="0">
      <selection activeCell="F61" sqref="F61"/>
    </sheetView>
  </sheetViews>
  <sheetFormatPr defaultRowHeight="15" x14ac:dyDescent="0.25"/>
  <cols>
    <col min="1" max="1" width="6.140625" style="23" customWidth="1"/>
    <col min="2" max="2" width="5.85546875" style="23" customWidth="1"/>
    <col min="3" max="3" width="41.140625" style="23" customWidth="1"/>
    <col min="4" max="4" width="9.140625" style="23"/>
    <col min="5" max="5" width="85" style="24" customWidth="1"/>
    <col min="6" max="6" width="11.7109375" style="23" bestFit="1" customWidth="1"/>
    <col min="7" max="7" width="9.5703125" style="23" bestFit="1" customWidth="1"/>
    <col min="8" max="8" width="14.42578125" style="23" customWidth="1"/>
    <col min="9" max="11" width="9.140625" style="23"/>
    <col min="12" max="12" width="79.28515625" style="23" bestFit="1" customWidth="1"/>
    <col min="13" max="16384" width="9.140625" style="23"/>
  </cols>
  <sheetData>
    <row r="1" spans="2:12" ht="15.75" thickBot="1" x14ac:dyDescent="0.3"/>
    <row r="2" spans="2:12" ht="18" thickBot="1" x14ac:dyDescent="0.35">
      <c r="B2" s="25" t="s">
        <v>124</v>
      </c>
      <c r="C2" s="26"/>
      <c r="D2" s="27"/>
      <c r="E2" s="25" t="s">
        <v>125</v>
      </c>
      <c r="F2" s="26"/>
      <c r="G2" s="27"/>
    </row>
    <row r="3" spans="2:12" ht="17.25" x14ac:dyDescent="0.25">
      <c r="E3" s="28"/>
    </row>
    <row r="4" spans="2:12" s="32" customFormat="1" ht="15.75" x14ac:dyDescent="0.25">
      <c r="B4" s="29" t="s">
        <v>116</v>
      </c>
      <c r="C4" s="29" t="s">
        <v>126</v>
      </c>
      <c r="D4" s="29" t="s">
        <v>127</v>
      </c>
      <c r="E4" s="30" t="s">
        <v>128</v>
      </c>
      <c r="F4" s="31">
        <v>2022</v>
      </c>
      <c r="G4" s="31"/>
      <c r="H4" s="31"/>
    </row>
    <row r="5" spans="2:12" s="32" customFormat="1" ht="15.75" x14ac:dyDescent="0.25">
      <c r="B5" s="29"/>
      <c r="C5" s="29"/>
      <c r="D5" s="29"/>
      <c r="E5" s="30"/>
      <c r="F5" s="33" t="s">
        <v>129</v>
      </c>
      <c r="G5" s="33" t="s">
        <v>130</v>
      </c>
      <c r="H5" s="33" t="s">
        <v>131</v>
      </c>
    </row>
    <row r="6" spans="2:12" s="41" customFormat="1" ht="15.75" x14ac:dyDescent="0.25">
      <c r="B6" s="34">
        <v>1</v>
      </c>
      <c r="C6" s="35" t="s">
        <v>132</v>
      </c>
      <c r="D6" s="36" t="s">
        <v>133</v>
      </c>
      <c r="E6" s="37" t="s">
        <v>134</v>
      </c>
      <c r="F6" s="38">
        <v>0</v>
      </c>
      <c r="G6" s="39">
        <v>5</v>
      </c>
      <c r="H6" s="40">
        <f t="shared" ref="H6:H67" si="0">F6/G6*100</f>
        <v>0</v>
      </c>
      <c r="L6" s="32"/>
    </row>
    <row r="7" spans="2:12" ht="15.75" x14ac:dyDescent="0.25">
      <c r="B7" s="34"/>
      <c r="C7" s="34"/>
      <c r="D7" s="36" t="s">
        <v>135</v>
      </c>
      <c r="E7" s="37" t="s">
        <v>136</v>
      </c>
      <c r="F7" s="39">
        <v>21000</v>
      </c>
      <c r="G7" s="39">
        <v>31879</v>
      </c>
      <c r="H7" s="40">
        <f t="shared" si="0"/>
        <v>65.874086389159004</v>
      </c>
      <c r="L7" s="32"/>
    </row>
    <row r="8" spans="2:12" ht="15.75" x14ac:dyDescent="0.25">
      <c r="B8" s="34"/>
      <c r="C8" s="34"/>
      <c r="D8" s="36"/>
      <c r="E8" s="37" t="s">
        <v>137</v>
      </c>
      <c r="F8" s="39">
        <v>135</v>
      </c>
      <c r="G8" s="39">
        <v>150</v>
      </c>
      <c r="H8" s="40">
        <f t="shared" si="0"/>
        <v>90</v>
      </c>
    </row>
    <row r="9" spans="2:12" s="41" customFormat="1" ht="15.75" x14ac:dyDescent="0.25">
      <c r="B9" s="42">
        <v>2</v>
      </c>
      <c r="C9" s="43" t="s">
        <v>138</v>
      </c>
      <c r="D9" s="44" t="s">
        <v>133</v>
      </c>
      <c r="E9" s="45" t="s">
        <v>139</v>
      </c>
      <c r="F9" s="46">
        <v>3</v>
      </c>
      <c r="G9" s="47">
        <v>5</v>
      </c>
      <c r="H9" s="48">
        <f t="shared" si="0"/>
        <v>60</v>
      </c>
    </row>
    <row r="10" spans="2:12" ht="15.75" x14ac:dyDescent="0.25">
      <c r="B10" s="42"/>
      <c r="C10" s="43"/>
      <c r="D10" s="44" t="s">
        <v>135</v>
      </c>
      <c r="E10" s="45" t="s">
        <v>140</v>
      </c>
      <c r="F10" s="47">
        <v>3</v>
      </c>
      <c r="G10" s="47">
        <v>4</v>
      </c>
      <c r="H10" s="48">
        <f t="shared" si="0"/>
        <v>75</v>
      </c>
      <c r="J10" s="41"/>
    </row>
    <row r="11" spans="2:12" ht="15.75" x14ac:dyDescent="0.25">
      <c r="B11" s="42"/>
      <c r="C11" s="43"/>
      <c r="D11" s="44" t="s">
        <v>141</v>
      </c>
      <c r="E11" s="49" t="s">
        <v>142</v>
      </c>
      <c r="F11" s="47">
        <v>225</v>
      </c>
      <c r="G11" s="47">
        <v>250</v>
      </c>
      <c r="H11" s="48">
        <f t="shared" si="0"/>
        <v>90</v>
      </c>
      <c r="J11" s="41"/>
    </row>
    <row r="12" spans="2:12" ht="15.75" x14ac:dyDescent="0.25">
      <c r="B12" s="42"/>
      <c r="C12" s="43"/>
      <c r="D12" s="44" t="s">
        <v>143</v>
      </c>
      <c r="E12" s="50" t="s">
        <v>144</v>
      </c>
      <c r="F12" s="47">
        <v>6</v>
      </c>
      <c r="G12" s="47">
        <v>8</v>
      </c>
      <c r="H12" s="48">
        <f t="shared" si="0"/>
        <v>75</v>
      </c>
      <c r="J12" s="41"/>
    </row>
    <row r="13" spans="2:12" s="41" customFormat="1" ht="15.75" x14ac:dyDescent="0.25">
      <c r="B13" s="51">
        <v>3</v>
      </c>
      <c r="C13" s="52" t="s">
        <v>145</v>
      </c>
      <c r="D13" s="53" t="s">
        <v>133</v>
      </c>
      <c r="E13" s="54" t="s">
        <v>146</v>
      </c>
      <c r="F13" s="55">
        <v>46</v>
      </c>
      <c r="G13" s="56">
        <v>55</v>
      </c>
      <c r="H13" s="57">
        <f t="shared" si="0"/>
        <v>83.636363636363626</v>
      </c>
    </row>
    <row r="14" spans="2:12" ht="15.75" x14ac:dyDescent="0.25">
      <c r="B14" s="51"/>
      <c r="C14" s="52"/>
      <c r="D14" s="53" t="s">
        <v>135</v>
      </c>
      <c r="E14" s="58" t="s">
        <v>147</v>
      </c>
      <c r="F14" s="56">
        <v>640</v>
      </c>
      <c r="G14" s="56">
        <v>700</v>
      </c>
      <c r="H14" s="57">
        <f t="shared" si="0"/>
        <v>91.428571428571431</v>
      </c>
      <c r="J14" s="41"/>
    </row>
    <row r="15" spans="2:12" ht="15.75" x14ac:dyDescent="0.25">
      <c r="B15" s="51"/>
      <c r="C15" s="52"/>
      <c r="D15" s="53" t="s">
        <v>141</v>
      </c>
      <c r="E15" s="58" t="s">
        <v>148</v>
      </c>
      <c r="F15" s="56">
        <v>43</v>
      </c>
      <c r="G15" s="56">
        <v>50</v>
      </c>
      <c r="H15" s="57">
        <f t="shared" si="0"/>
        <v>86</v>
      </c>
      <c r="J15" s="41"/>
    </row>
    <row r="16" spans="2:12" ht="15.75" x14ac:dyDescent="0.25">
      <c r="B16" s="51"/>
      <c r="C16" s="52"/>
      <c r="D16" s="53" t="s">
        <v>143</v>
      </c>
      <c r="E16" s="58" t="s">
        <v>149</v>
      </c>
      <c r="F16" s="56">
        <v>4</v>
      </c>
      <c r="G16" s="56">
        <v>5</v>
      </c>
      <c r="H16" s="57">
        <f t="shared" si="0"/>
        <v>80</v>
      </c>
      <c r="J16" s="41"/>
    </row>
    <row r="17" spans="2:10" ht="15.75" x14ac:dyDescent="0.25">
      <c r="B17" s="51"/>
      <c r="C17" s="52"/>
      <c r="D17" s="53" t="s">
        <v>150</v>
      </c>
      <c r="E17" s="58" t="s">
        <v>151</v>
      </c>
      <c r="F17" s="56">
        <v>12</v>
      </c>
      <c r="G17" s="56">
        <v>15</v>
      </c>
      <c r="H17" s="57">
        <f t="shared" si="0"/>
        <v>80</v>
      </c>
      <c r="J17" s="41"/>
    </row>
    <row r="18" spans="2:10" s="41" customFormat="1" ht="15.75" x14ac:dyDescent="0.25">
      <c r="B18" s="59">
        <v>4</v>
      </c>
      <c r="C18" s="60" t="s">
        <v>152</v>
      </c>
      <c r="D18" s="61" t="s">
        <v>133</v>
      </c>
      <c r="E18" s="62" t="s">
        <v>153</v>
      </c>
      <c r="F18" s="63">
        <v>3</v>
      </c>
      <c r="G18" s="64">
        <v>5</v>
      </c>
      <c r="H18" s="65">
        <f t="shared" si="0"/>
        <v>60</v>
      </c>
    </row>
    <row r="19" spans="2:10" ht="15.75" x14ac:dyDescent="0.25">
      <c r="B19" s="59"/>
      <c r="C19" s="60"/>
      <c r="D19" s="61" t="s">
        <v>135</v>
      </c>
      <c r="E19" s="62" t="s">
        <v>154</v>
      </c>
      <c r="F19" s="64">
        <v>66</v>
      </c>
      <c r="G19" s="64">
        <v>75</v>
      </c>
      <c r="H19" s="65">
        <f t="shared" si="0"/>
        <v>88</v>
      </c>
      <c r="J19" s="41"/>
    </row>
    <row r="20" spans="2:10" ht="15.75" x14ac:dyDescent="0.25">
      <c r="B20" s="59"/>
      <c r="C20" s="60"/>
      <c r="D20" s="61" t="s">
        <v>141</v>
      </c>
      <c r="E20" s="66" t="s">
        <v>155</v>
      </c>
      <c r="F20" s="64">
        <v>96</v>
      </c>
      <c r="G20" s="64">
        <v>98</v>
      </c>
      <c r="H20" s="65">
        <f t="shared" si="0"/>
        <v>97.959183673469383</v>
      </c>
      <c r="J20" s="41"/>
    </row>
    <row r="21" spans="2:10" ht="15.75" x14ac:dyDescent="0.25">
      <c r="B21" s="59"/>
      <c r="C21" s="60"/>
      <c r="D21" s="61" t="s">
        <v>143</v>
      </c>
      <c r="E21" s="62" t="s">
        <v>156</v>
      </c>
      <c r="F21" s="64">
        <v>64</v>
      </c>
      <c r="G21" s="64">
        <v>70</v>
      </c>
      <c r="H21" s="65">
        <f t="shared" si="0"/>
        <v>91.428571428571431</v>
      </c>
      <c r="J21" s="41"/>
    </row>
    <row r="22" spans="2:10" ht="15.75" x14ac:dyDescent="0.25">
      <c r="B22" s="67">
        <v>5</v>
      </c>
      <c r="C22" s="68" t="s">
        <v>157</v>
      </c>
      <c r="D22" s="69" t="s">
        <v>133</v>
      </c>
      <c r="E22" s="70" t="s">
        <v>158</v>
      </c>
      <c r="F22" s="71">
        <v>1</v>
      </c>
      <c r="G22" s="72">
        <v>5</v>
      </c>
      <c r="H22" s="73">
        <f t="shared" si="0"/>
        <v>20</v>
      </c>
      <c r="J22" s="41"/>
    </row>
    <row r="23" spans="2:10" s="41" customFormat="1" ht="15.75" x14ac:dyDescent="0.25">
      <c r="B23" s="67"/>
      <c r="C23" s="68"/>
      <c r="D23" s="69" t="s">
        <v>135</v>
      </c>
      <c r="E23" s="70" t="s">
        <v>159</v>
      </c>
      <c r="F23" s="72">
        <v>40</v>
      </c>
      <c r="G23" s="72">
        <v>50</v>
      </c>
      <c r="H23" s="73">
        <f t="shared" si="0"/>
        <v>80</v>
      </c>
    </row>
    <row r="24" spans="2:10" ht="15.75" x14ac:dyDescent="0.25">
      <c r="B24" s="67"/>
      <c r="C24" s="68"/>
      <c r="D24" s="69" t="s">
        <v>141</v>
      </c>
      <c r="E24" s="70" t="s">
        <v>160</v>
      </c>
      <c r="F24" s="72">
        <v>3</v>
      </c>
      <c r="G24" s="72">
        <v>5</v>
      </c>
      <c r="H24" s="73">
        <f t="shared" si="0"/>
        <v>60</v>
      </c>
      <c r="J24" s="41"/>
    </row>
    <row r="25" spans="2:10" ht="31.5" x14ac:dyDescent="0.25">
      <c r="B25" s="67"/>
      <c r="C25" s="68"/>
      <c r="D25" s="69" t="s">
        <v>143</v>
      </c>
      <c r="E25" s="70" t="s">
        <v>161</v>
      </c>
      <c r="F25" s="72">
        <v>14</v>
      </c>
      <c r="G25" s="72">
        <v>17</v>
      </c>
      <c r="H25" s="73">
        <f t="shared" si="0"/>
        <v>82.35294117647058</v>
      </c>
      <c r="J25" s="41"/>
    </row>
    <row r="26" spans="2:10" s="41" customFormat="1" ht="15.75" x14ac:dyDescent="0.25">
      <c r="B26" s="74">
        <v>6</v>
      </c>
      <c r="C26" s="75" t="s">
        <v>162</v>
      </c>
      <c r="D26" s="76" t="s">
        <v>133</v>
      </c>
      <c r="E26" s="77" t="s">
        <v>163</v>
      </c>
      <c r="F26" s="78">
        <v>3</v>
      </c>
      <c r="G26" s="79">
        <v>5</v>
      </c>
      <c r="H26" s="80">
        <f t="shared" si="0"/>
        <v>60</v>
      </c>
    </row>
    <row r="27" spans="2:10" ht="15.75" x14ac:dyDescent="0.25">
      <c r="B27" s="74"/>
      <c r="C27" s="75"/>
      <c r="D27" s="76" t="s">
        <v>135</v>
      </c>
      <c r="E27" s="77" t="s">
        <v>164</v>
      </c>
      <c r="F27" s="79">
        <v>40</v>
      </c>
      <c r="G27" s="79">
        <v>60</v>
      </c>
      <c r="H27" s="80">
        <f t="shared" si="0"/>
        <v>66.666666666666657</v>
      </c>
      <c r="J27" s="41"/>
    </row>
    <row r="28" spans="2:10" ht="15.75" x14ac:dyDescent="0.25">
      <c r="B28" s="74"/>
      <c r="C28" s="75"/>
      <c r="D28" s="76" t="s">
        <v>141</v>
      </c>
      <c r="E28" s="77" t="s">
        <v>165</v>
      </c>
      <c r="F28" s="79">
        <v>2</v>
      </c>
      <c r="G28" s="79">
        <v>3</v>
      </c>
      <c r="H28" s="80">
        <f t="shared" si="0"/>
        <v>66.666666666666657</v>
      </c>
      <c r="J28" s="41"/>
    </row>
    <row r="29" spans="2:10" ht="15.75" x14ac:dyDescent="0.25">
      <c r="B29" s="74"/>
      <c r="C29" s="75"/>
      <c r="D29" s="76" t="s">
        <v>143</v>
      </c>
      <c r="E29" s="77" t="s">
        <v>166</v>
      </c>
      <c r="F29" s="79">
        <v>5</v>
      </c>
      <c r="G29" s="79">
        <v>6</v>
      </c>
      <c r="H29" s="80">
        <f t="shared" si="0"/>
        <v>83.333333333333343</v>
      </c>
      <c r="J29" s="41"/>
    </row>
    <row r="30" spans="2:10" ht="15.75" x14ac:dyDescent="0.25">
      <c r="B30" s="74"/>
      <c r="C30" s="75"/>
      <c r="D30" s="76" t="s">
        <v>150</v>
      </c>
      <c r="E30" s="77" t="s">
        <v>167</v>
      </c>
      <c r="F30" s="79">
        <v>5</v>
      </c>
      <c r="G30" s="79">
        <v>6</v>
      </c>
      <c r="H30" s="80">
        <f t="shared" si="0"/>
        <v>83.333333333333343</v>
      </c>
      <c r="J30" s="41"/>
    </row>
    <row r="31" spans="2:10" s="41" customFormat="1" ht="15.75" x14ac:dyDescent="0.25">
      <c r="B31" s="81">
        <v>7</v>
      </c>
      <c r="C31" s="82" t="s">
        <v>168</v>
      </c>
      <c r="D31" s="83" t="s">
        <v>133</v>
      </c>
      <c r="E31" s="84" t="s">
        <v>169</v>
      </c>
      <c r="F31" s="85">
        <v>10</v>
      </c>
      <c r="G31" s="86">
        <v>12</v>
      </c>
      <c r="H31" s="87">
        <f t="shared" si="0"/>
        <v>83.333333333333343</v>
      </c>
    </row>
    <row r="32" spans="2:10" ht="15.75" x14ac:dyDescent="0.25">
      <c r="B32" s="81"/>
      <c r="C32" s="82"/>
      <c r="D32" s="83" t="s">
        <v>135</v>
      </c>
      <c r="E32" s="84" t="s">
        <v>170</v>
      </c>
      <c r="F32" s="86">
        <v>1276</v>
      </c>
      <c r="G32" s="86">
        <v>19351</v>
      </c>
      <c r="H32" s="87">
        <f t="shared" si="0"/>
        <v>6.5939744716035351</v>
      </c>
      <c r="J32" s="41"/>
    </row>
    <row r="33" spans="2:10" ht="15.75" x14ac:dyDescent="0.25">
      <c r="B33" s="81"/>
      <c r="C33" s="82"/>
      <c r="D33" s="83" t="s">
        <v>141</v>
      </c>
      <c r="E33" s="84" t="s">
        <v>171</v>
      </c>
      <c r="F33" s="86">
        <v>3</v>
      </c>
      <c r="G33" s="86">
        <v>5</v>
      </c>
      <c r="H33" s="87">
        <f t="shared" si="0"/>
        <v>60</v>
      </c>
      <c r="J33" s="41"/>
    </row>
    <row r="34" spans="2:10" ht="15.75" x14ac:dyDescent="0.25">
      <c r="B34" s="81"/>
      <c r="C34" s="82"/>
      <c r="D34" s="83" t="s">
        <v>143</v>
      </c>
      <c r="E34" s="84" t="s">
        <v>172</v>
      </c>
      <c r="F34" s="86">
        <v>5366</v>
      </c>
      <c r="G34" s="86">
        <v>4261</v>
      </c>
      <c r="H34" s="87">
        <f t="shared" si="0"/>
        <v>125.93287960572634</v>
      </c>
      <c r="J34" s="41"/>
    </row>
    <row r="35" spans="2:10" s="41" customFormat="1" ht="15.75" x14ac:dyDescent="0.25">
      <c r="B35" s="88">
        <v>8</v>
      </c>
      <c r="C35" s="89" t="s">
        <v>173</v>
      </c>
      <c r="D35" s="90" t="s">
        <v>133</v>
      </c>
      <c r="E35" s="91" t="s">
        <v>174</v>
      </c>
      <c r="F35" s="92">
        <v>3</v>
      </c>
      <c r="G35" s="93">
        <v>5</v>
      </c>
      <c r="H35" s="94">
        <f t="shared" si="0"/>
        <v>60</v>
      </c>
    </row>
    <row r="36" spans="2:10" ht="15.75" x14ac:dyDescent="0.25">
      <c r="B36" s="88"/>
      <c r="C36" s="89"/>
      <c r="D36" s="90" t="s">
        <v>135</v>
      </c>
      <c r="E36" s="91" t="s">
        <v>175</v>
      </c>
      <c r="F36" s="93">
        <v>82</v>
      </c>
      <c r="G36" s="93">
        <v>85</v>
      </c>
      <c r="H36" s="94">
        <f t="shared" si="0"/>
        <v>96.470588235294116</v>
      </c>
      <c r="J36" s="41"/>
    </row>
    <row r="37" spans="2:10" ht="15.75" x14ac:dyDescent="0.25">
      <c r="B37" s="88"/>
      <c r="C37" s="89"/>
      <c r="D37" s="90" t="s">
        <v>141</v>
      </c>
      <c r="E37" s="91" t="s">
        <v>176</v>
      </c>
      <c r="F37" s="93">
        <v>4</v>
      </c>
      <c r="G37" s="93">
        <v>5</v>
      </c>
      <c r="H37" s="94">
        <f t="shared" si="0"/>
        <v>80</v>
      </c>
      <c r="J37" s="41"/>
    </row>
    <row r="38" spans="2:10" ht="15.75" x14ac:dyDescent="0.25">
      <c r="B38" s="88"/>
      <c r="C38" s="89"/>
      <c r="D38" s="90" t="s">
        <v>143</v>
      </c>
      <c r="E38" s="91" t="s">
        <v>177</v>
      </c>
      <c r="F38" s="93">
        <v>86</v>
      </c>
      <c r="G38" s="93">
        <v>90</v>
      </c>
      <c r="H38" s="94">
        <f t="shared" si="0"/>
        <v>95.555555555555557</v>
      </c>
    </row>
    <row r="39" spans="2:10" s="41" customFormat="1" ht="15.75" x14ac:dyDescent="0.25">
      <c r="B39" s="95">
        <v>9</v>
      </c>
      <c r="C39" s="96" t="s">
        <v>178</v>
      </c>
      <c r="D39" s="97" t="s">
        <v>133</v>
      </c>
      <c r="E39" s="98" t="s">
        <v>179</v>
      </c>
      <c r="F39" s="99">
        <v>1</v>
      </c>
      <c r="G39" s="100">
        <v>5</v>
      </c>
      <c r="H39" s="101">
        <f t="shared" si="0"/>
        <v>20</v>
      </c>
    </row>
    <row r="40" spans="2:10" ht="15.75" x14ac:dyDescent="0.25">
      <c r="B40" s="95"/>
      <c r="C40" s="96"/>
      <c r="D40" s="97" t="s">
        <v>135</v>
      </c>
      <c r="E40" s="98" t="s">
        <v>180</v>
      </c>
      <c r="F40" s="100">
        <v>53</v>
      </c>
      <c r="G40" s="100">
        <v>60</v>
      </c>
      <c r="H40" s="101">
        <f t="shared" si="0"/>
        <v>88.333333333333329</v>
      </c>
    </row>
    <row r="41" spans="2:10" ht="15.75" x14ac:dyDescent="0.25">
      <c r="B41" s="95"/>
      <c r="C41" s="96"/>
      <c r="D41" s="97" t="s">
        <v>141</v>
      </c>
      <c r="E41" s="98" t="s">
        <v>181</v>
      </c>
      <c r="F41" s="100">
        <v>3</v>
      </c>
      <c r="G41" s="100">
        <v>5</v>
      </c>
      <c r="H41" s="101">
        <f t="shared" si="0"/>
        <v>60</v>
      </c>
    </row>
    <row r="42" spans="2:10" ht="15.75" x14ac:dyDescent="0.25">
      <c r="B42" s="95"/>
      <c r="C42" s="96"/>
      <c r="D42" s="97" t="s">
        <v>143</v>
      </c>
      <c r="E42" s="98" t="s">
        <v>182</v>
      </c>
      <c r="F42" s="100">
        <v>4</v>
      </c>
      <c r="G42" s="100">
        <v>5</v>
      </c>
      <c r="H42" s="101">
        <f t="shared" si="0"/>
        <v>80</v>
      </c>
    </row>
    <row r="43" spans="2:10" s="41" customFormat="1" ht="15.75" x14ac:dyDescent="0.25">
      <c r="B43" s="102">
        <v>10</v>
      </c>
      <c r="C43" s="103" t="s">
        <v>183</v>
      </c>
      <c r="D43" s="104" t="s">
        <v>133</v>
      </c>
      <c r="E43" s="105" t="s">
        <v>184</v>
      </c>
      <c r="F43" s="106">
        <v>2</v>
      </c>
      <c r="G43" s="107">
        <v>5</v>
      </c>
      <c r="H43" s="108">
        <f t="shared" si="0"/>
        <v>40</v>
      </c>
    </row>
    <row r="44" spans="2:10" ht="15.75" x14ac:dyDescent="0.25">
      <c r="B44" s="102"/>
      <c r="C44" s="103"/>
      <c r="D44" s="104" t="s">
        <v>135</v>
      </c>
      <c r="E44" s="105" t="s">
        <v>185</v>
      </c>
      <c r="F44" s="107">
        <v>655</v>
      </c>
      <c r="G44" s="107">
        <v>1000</v>
      </c>
      <c r="H44" s="108">
        <f t="shared" si="0"/>
        <v>65.5</v>
      </c>
    </row>
    <row r="45" spans="2:10" ht="15.75" x14ac:dyDescent="0.25">
      <c r="B45" s="102"/>
      <c r="C45" s="103"/>
      <c r="D45" s="104" t="s">
        <v>141</v>
      </c>
      <c r="E45" s="105" t="s">
        <v>186</v>
      </c>
      <c r="F45" s="107">
        <v>86</v>
      </c>
      <c r="G45" s="107">
        <v>90</v>
      </c>
      <c r="H45" s="108">
        <f t="shared" si="0"/>
        <v>95.555555555555557</v>
      </c>
    </row>
    <row r="46" spans="2:10" s="41" customFormat="1" ht="15.75" x14ac:dyDescent="0.25">
      <c r="B46" s="109">
        <v>11</v>
      </c>
      <c r="C46" s="110" t="s">
        <v>187</v>
      </c>
      <c r="D46" s="111" t="s">
        <v>133</v>
      </c>
      <c r="E46" s="112" t="s">
        <v>188</v>
      </c>
      <c r="F46" s="113">
        <v>11</v>
      </c>
      <c r="G46" s="114">
        <v>15</v>
      </c>
      <c r="H46" s="115">
        <f t="shared" si="0"/>
        <v>73.333333333333329</v>
      </c>
    </row>
    <row r="47" spans="2:10" ht="15.75" x14ac:dyDescent="0.25">
      <c r="B47" s="109"/>
      <c r="C47" s="110"/>
      <c r="D47" s="111" t="s">
        <v>135</v>
      </c>
      <c r="E47" s="112" t="s">
        <v>189</v>
      </c>
      <c r="F47" s="114">
        <v>2</v>
      </c>
      <c r="G47" s="114">
        <v>13</v>
      </c>
      <c r="H47" s="115">
        <f t="shared" si="0"/>
        <v>15.384615384615385</v>
      </c>
    </row>
    <row r="48" spans="2:10" ht="15.75" x14ac:dyDescent="0.25">
      <c r="B48" s="109"/>
      <c r="C48" s="110"/>
      <c r="D48" s="111" t="s">
        <v>141</v>
      </c>
      <c r="E48" s="112" t="s">
        <v>190</v>
      </c>
      <c r="F48" s="114">
        <v>14</v>
      </c>
      <c r="G48" s="114">
        <v>20</v>
      </c>
      <c r="H48" s="115">
        <f t="shared" si="0"/>
        <v>70</v>
      </c>
    </row>
    <row r="49" spans="2:8" s="41" customFormat="1" ht="15.75" x14ac:dyDescent="0.25">
      <c r="B49" s="116">
        <v>12</v>
      </c>
      <c r="C49" s="117" t="s">
        <v>191</v>
      </c>
      <c r="D49" s="118" t="s">
        <v>133</v>
      </c>
      <c r="E49" s="119" t="s">
        <v>192</v>
      </c>
      <c r="F49" s="120">
        <v>3</v>
      </c>
      <c r="G49" s="121">
        <v>5</v>
      </c>
      <c r="H49" s="122">
        <f t="shared" si="0"/>
        <v>60</v>
      </c>
    </row>
    <row r="50" spans="2:8" ht="15.75" x14ac:dyDescent="0.25">
      <c r="B50" s="116"/>
      <c r="C50" s="117"/>
      <c r="D50" s="118" t="s">
        <v>135</v>
      </c>
      <c r="E50" s="119" t="s">
        <v>193</v>
      </c>
      <c r="F50" s="121">
        <v>2</v>
      </c>
      <c r="G50" s="121">
        <v>5</v>
      </c>
      <c r="H50" s="122">
        <f t="shared" si="0"/>
        <v>40</v>
      </c>
    </row>
    <row r="51" spans="2:8" ht="15.75" x14ac:dyDescent="0.25">
      <c r="B51" s="116"/>
      <c r="C51" s="117"/>
      <c r="D51" s="118" t="s">
        <v>141</v>
      </c>
      <c r="E51" s="119" t="s">
        <v>194</v>
      </c>
      <c r="F51" s="121">
        <v>3</v>
      </c>
      <c r="G51" s="121">
        <v>7</v>
      </c>
      <c r="H51" s="122">
        <f t="shared" si="0"/>
        <v>42.857142857142854</v>
      </c>
    </row>
    <row r="52" spans="2:8" s="41" customFormat="1" ht="15.75" x14ac:dyDescent="0.25">
      <c r="B52" s="123">
        <v>13</v>
      </c>
      <c r="C52" s="124" t="s">
        <v>195</v>
      </c>
      <c r="D52" s="125" t="s">
        <v>133</v>
      </c>
      <c r="E52" s="126" t="s">
        <v>196</v>
      </c>
      <c r="F52" s="127">
        <v>3</v>
      </c>
      <c r="G52" s="128">
        <v>5</v>
      </c>
      <c r="H52" s="129">
        <f t="shared" si="0"/>
        <v>60</v>
      </c>
    </row>
    <row r="53" spans="2:8" ht="15.75" x14ac:dyDescent="0.25">
      <c r="B53" s="123"/>
      <c r="C53" s="124"/>
      <c r="D53" s="125" t="s">
        <v>135</v>
      </c>
      <c r="E53" s="126" t="s">
        <v>197</v>
      </c>
      <c r="F53" s="128">
        <v>1276</v>
      </c>
      <c r="G53" s="128">
        <v>19351</v>
      </c>
      <c r="H53" s="129">
        <f t="shared" si="0"/>
        <v>6.5939744716035351</v>
      </c>
    </row>
    <row r="54" spans="2:8" ht="15.75" x14ac:dyDescent="0.25">
      <c r="B54" s="123"/>
      <c r="C54" s="124"/>
      <c r="D54" s="125" t="s">
        <v>141</v>
      </c>
      <c r="E54" s="126" t="s">
        <v>198</v>
      </c>
      <c r="F54" s="128">
        <v>14</v>
      </c>
      <c r="G54" s="128">
        <v>20</v>
      </c>
      <c r="H54" s="129">
        <f t="shared" si="0"/>
        <v>70</v>
      </c>
    </row>
    <row r="55" spans="2:8" s="41" customFormat="1" ht="15.75" x14ac:dyDescent="0.25">
      <c r="B55" s="130">
        <v>14</v>
      </c>
      <c r="C55" s="131" t="s">
        <v>199</v>
      </c>
      <c r="D55" s="132" t="s">
        <v>133</v>
      </c>
      <c r="E55" s="133" t="s">
        <v>200</v>
      </c>
      <c r="F55" s="134">
        <v>2</v>
      </c>
      <c r="G55" s="135">
        <v>5</v>
      </c>
      <c r="H55" s="136">
        <f t="shared" si="0"/>
        <v>40</v>
      </c>
    </row>
    <row r="56" spans="2:8" ht="15.75" x14ac:dyDescent="0.25">
      <c r="B56" s="130"/>
      <c r="C56" s="131"/>
      <c r="D56" s="132" t="s">
        <v>135</v>
      </c>
      <c r="E56" s="133" t="s">
        <v>201</v>
      </c>
      <c r="F56" s="135">
        <v>1</v>
      </c>
      <c r="G56" s="135">
        <v>5</v>
      </c>
      <c r="H56" s="136">
        <f t="shared" si="0"/>
        <v>20</v>
      </c>
    </row>
    <row r="57" spans="2:8" ht="15.75" x14ac:dyDescent="0.25">
      <c r="B57" s="130"/>
      <c r="C57" s="131"/>
      <c r="D57" s="132" t="s">
        <v>141</v>
      </c>
      <c r="E57" s="133" t="s">
        <v>202</v>
      </c>
      <c r="F57" s="135">
        <v>5</v>
      </c>
      <c r="G57" s="135">
        <v>13</v>
      </c>
      <c r="H57" s="136">
        <f t="shared" si="0"/>
        <v>38.461538461538467</v>
      </c>
    </row>
    <row r="58" spans="2:8" s="41" customFormat="1" ht="15.75" x14ac:dyDescent="0.25">
      <c r="B58" s="137">
        <v>15</v>
      </c>
      <c r="C58" s="138" t="s">
        <v>203</v>
      </c>
      <c r="D58" s="139" t="s">
        <v>133</v>
      </c>
      <c r="E58" s="140" t="s">
        <v>204</v>
      </c>
      <c r="F58" s="141">
        <v>1</v>
      </c>
      <c r="G58" s="142">
        <v>5</v>
      </c>
      <c r="H58" s="143">
        <f t="shared" si="0"/>
        <v>20</v>
      </c>
    </row>
    <row r="59" spans="2:8" ht="15.75" x14ac:dyDescent="0.25">
      <c r="B59" s="137"/>
      <c r="C59" s="138"/>
      <c r="D59" s="139" t="s">
        <v>135</v>
      </c>
      <c r="E59" s="140" t="s">
        <v>205</v>
      </c>
      <c r="F59" s="142">
        <v>6</v>
      </c>
      <c r="G59" s="142">
        <v>10</v>
      </c>
      <c r="H59" s="143">
        <f t="shared" si="0"/>
        <v>60</v>
      </c>
    </row>
    <row r="60" spans="2:8" ht="15.75" x14ac:dyDescent="0.25">
      <c r="B60" s="137"/>
      <c r="C60" s="138"/>
      <c r="D60" s="139" t="s">
        <v>141</v>
      </c>
      <c r="E60" s="140" t="s">
        <v>206</v>
      </c>
      <c r="F60" s="142">
        <v>30</v>
      </c>
      <c r="G60" s="142">
        <v>50</v>
      </c>
      <c r="H60" s="143">
        <f t="shared" si="0"/>
        <v>60</v>
      </c>
    </row>
    <row r="61" spans="2:8" ht="15.75" x14ac:dyDescent="0.25">
      <c r="B61" s="137"/>
      <c r="C61" s="138"/>
      <c r="D61" s="139" t="s">
        <v>143</v>
      </c>
      <c r="E61" s="140" t="s">
        <v>207</v>
      </c>
      <c r="F61" s="142">
        <v>86</v>
      </c>
      <c r="G61" s="142">
        <v>95</v>
      </c>
      <c r="H61" s="143">
        <f t="shared" si="0"/>
        <v>90.526315789473685</v>
      </c>
    </row>
    <row r="62" spans="2:8" s="41" customFormat="1" ht="15.75" x14ac:dyDescent="0.25">
      <c r="B62" s="144">
        <v>16</v>
      </c>
      <c r="C62" s="145" t="s">
        <v>208</v>
      </c>
      <c r="D62" s="146" t="s">
        <v>133</v>
      </c>
      <c r="E62" s="147" t="s">
        <v>209</v>
      </c>
      <c r="F62" s="148">
        <v>2</v>
      </c>
      <c r="G62" s="149">
        <v>5</v>
      </c>
      <c r="H62" s="150">
        <f t="shared" si="0"/>
        <v>40</v>
      </c>
    </row>
    <row r="63" spans="2:8" ht="15.75" x14ac:dyDescent="0.25">
      <c r="B63" s="144"/>
      <c r="C63" s="145"/>
      <c r="D63" s="146" t="s">
        <v>135</v>
      </c>
      <c r="E63" s="147" t="s">
        <v>210</v>
      </c>
      <c r="F63" s="149">
        <v>27</v>
      </c>
      <c r="G63" s="149">
        <v>30</v>
      </c>
      <c r="H63" s="150">
        <f t="shared" si="0"/>
        <v>90</v>
      </c>
    </row>
    <row r="64" spans="2:8" ht="15.75" x14ac:dyDescent="0.25">
      <c r="B64" s="144"/>
      <c r="C64" s="145"/>
      <c r="D64" s="146" t="s">
        <v>141</v>
      </c>
      <c r="E64" s="147" t="s">
        <v>211</v>
      </c>
      <c r="F64" s="149">
        <v>8</v>
      </c>
      <c r="G64" s="149">
        <v>10</v>
      </c>
      <c r="H64" s="150">
        <f t="shared" si="0"/>
        <v>80</v>
      </c>
    </row>
    <row r="65" spans="2:9" s="41" customFormat="1" ht="15.75" x14ac:dyDescent="0.25">
      <c r="B65" s="151">
        <v>17</v>
      </c>
      <c r="C65" s="152" t="s">
        <v>212</v>
      </c>
      <c r="D65" s="153" t="s">
        <v>133</v>
      </c>
      <c r="E65" s="154" t="s">
        <v>213</v>
      </c>
      <c r="F65" s="155">
        <v>97</v>
      </c>
      <c r="G65" s="155">
        <v>100</v>
      </c>
      <c r="H65" s="156">
        <f t="shared" si="0"/>
        <v>97</v>
      </c>
      <c r="I65" s="23"/>
    </row>
    <row r="66" spans="2:9" ht="15.75" x14ac:dyDescent="0.25">
      <c r="B66" s="151"/>
      <c r="C66" s="152"/>
      <c r="D66" s="153" t="s">
        <v>135</v>
      </c>
      <c r="E66" s="154" t="s">
        <v>214</v>
      </c>
      <c r="F66" s="155">
        <v>86</v>
      </c>
      <c r="G66" s="155">
        <v>92</v>
      </c>
      <c r="H66" s="156">
        <f t="shared" si="0"/>
        <v>93.478260869565219</v>
      </c>
    </row>
    <row r="67" spans="2:9" ht="15.75" x14ac:dyDescent="0.25">
      <c r="B67" s="151"/>
      <c r="C67" s="152"/>
      <c r="D67" s="153" t="s">
        <v>141</v>
      </c>
      <c r="E67" s="154" t="s">
        <v>215</v>
      </c>
      <c r="F67" s="155">
        <v>83</v>
      </c>
      <c r="G67" s="155">
        <v>90</v>
      </c>
      <c r="H67" s="156">
        <f t="shared" si="0"/>
        <v>92.222222222222229</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65" right="0.65" top="0.75" bottom="0.75" header="0.3" footer="0.3"/>
  <pageSetup paperSize="8" scale="67" fitToHeight="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3382-DCB0-4120-B517-46CF9126BA6E}">
  <dimension ref="B1:F9"/>
  <sheetViews>
    <sheetView showGridLines="0" tabSelected="1" workbookViewId="0">
      <selection activeCell="F61" sqref="F61"/>
    </sheetView>
  </sheetViews>
  <sheetFormatPr defaultRowHeight="15" x14ac:dyDescent="0.25"/>
  <cols>
    <col min="1" max="1" width="6.140625" style="157" customWidth="1"/>
    <col min="2" max="2" width="10" style="157" customWidth="1"/>
    <col min="3" max="3" width="53.42578125" style="157" bestFit="1" customWidth="1"/>
    <col min="4" max="4" width="11.5703125" style="157" customWidth="1"/>
    <col min="5" max="5" width="11" style="157" customWidth="1"/>
    <col min="6" max="6" width="14.140625" style="157" customWidth="1"/>
    <col min="7" max="7" width="11.7109375" style="157" bestFit="1" customWidth="1"/>
    <col min="8" max="8" width="9.28515625" style="157" bestFit="1" customWidth="1"/>
    <col min="9" max="9" width="13.85546875" style="157" customWidth="1"/>
    <col min="10" max="10" width="11.7109375" style="157" bestFit="1" customWidth="1"/>
    <col min="11" max="11" width="9.140625" style="157"/>
    <col min="12" max="12" width="13.140625" style="157" bestFit="1" customWidth="1"/>
    <col min="13" max="16384" width="9.140625" style="157"/>
  </cols>
  <sheetData>
    <row r="1" spans="2:6" ht="17.25" x14ac:dyDescent="0.3">
      <c r="C1" s="158"/>
    </row>
    <row r="2" spans="2:6" ht="15.75" x14ac:dyDescent="0.25">
      <c r="B2" s="159" t="s">
        <v>116</v>
      </c>
      <c r="C2" s="160" t="s">
        <v>216</v>
      </c>
    </row>
    <row r="3" spans="2:6" ht="15.75" x14ac:dyDescent="0.25">
      <c r="B3" s="159">
        <v>13</v>
      </c>
      <c r="C3" s="160" t="s">
        <v>195</v>
      </c>
    </row>
    <row r="4" spans="2:6" ht="17.25" x14ac:dyDescent="0.3">
      <c r="C4" s="158"/>
    </row>
    <row r="5" spans="2:6" s="165" customFormat="1" ht="15.75" x14ac:dyDescent="0.25">
      <c r="B5" s="161" t="s">
        <v>217</v>
      </c>
      <c r="C5" s="161" t="s">
        <v>218</v>
      </c>
      <c r="D5" s="162">
        <v>2022</v>
      </c>
      <c r="E5" s="163"/>
      <c r="F5" s="164"/>
    </row>
    <row r="6" spans="2:6" s="165" customFormat="1" ht="15.75" x14ac:dyDescent="0.25">
      <c r="B6" s="166"/>
      <c r="C6" s="166"/>
      <c r="D6" s="167" t="s">
        <v>129</v>
      </c>
      <c r="E6" s="167" t="s">
        <v>130</v>
      </c>
      <c r="F6" s="168" t="s">
        <v>131</v>
      </c>
    </row>
    <row r="7" spans="2:6" s="171" customFormat="1" ht="15.75" x14ac:dyDescent="0.25">
      <c r="B7" s="125" t="s">
        <v>133</v>
      </c>
      <c r="C7" s="169" t="s">
        <v>196</v>
      </c>
      <c r="D7" s="170">
        <f>'[2]Strategic Achievement'!F52</f>
        <v>3</v>
      </c>
      <c r="E7" s="170">
        <f>'[2]Strategic Achievement'!G52</f>
        <v>5</v>
      </c>
      <c r="F7" s="170">
        <f>'[2]Strategic Achievement'!H52</f>
        <v>60</v>
      </c>
    </row>
    <row r="8" spans="2:6" ht="15.75" x14ac:dyDescent="0.25">
      <c r="B8" s="125" t="s">
        <v>135</v>
      </c>
      <c r="C8" s="169" t="s">
        <v>219</v>
      </c>
      <c r="D8" s="170">
        <f>'[2]Strategic Achievement'!F53</f>
        <v>1276</v>
      </c>
      <c r="E8" s="170">
        <f>'[2]Strategic Achievement'!G53</f>
        <v>19351</v>
      </c>
      <c r="F8" s="170">
        <f>'[2]Strategic Achievement'!H53</f>
        <v>6.5939744716035351</v>
      </c>
    </row>
    <row r="9" spans="2:6" ht="15.75" x14ac:dyDescent="0.25">
      <c r="B9" s="125" t="s">
        <v>141</v>
      </c>
      <c r="C9" s="169" t="s">
        <v>198</v>
      </c>
      <c r="D9" s="170">
        <f>'[2]Strategic Achievement'!F54</f>
        <v>14</v>
      </c>
      <c r="E9" s="170">
        <f>'[2]Strategic Achievement'!G54</f>
        <v>20</v>
      </c>
      <c r="F9" s="170">
        <f>'[2]Strategic Achievement'!H54</f>
        <v>70</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23"/>
  <sheetViews>
    <sheetView workbookViewId="0">
      <selection activeCell="C5" sqref="C5:J5"/>
    </sheetView>
  </sheetViews>
  <sheetFormatPr defaultRowHeight="15" x14ac:dyDescent="0.25"/>
  <cols>
    <col min="3" max="3" width="61.28515625" bestFit="1" customWidth="1"/>
  </cols>
  <sheetData>
    <row r="3" spans="3:10" ht="15.75" thickBot="1" x14ac:dyDescent="0.3"/>
    <row r="4" spans="3:10" ht="15.75" thickBot="1" x14ac:dyDescent="0.3">
      <c r="C4" s="17" t="s">
        <v>18</v>
      </c>
      <c r="D4" s="18"/>
      <c r="E4" s="18"/>
      <c r="F4" s="18"/>
      <c r="G4" s="18"/>
      <c r="H4" s="18"/>
      <c r="I4" s="18"/>
      <c r="J4" s="19"/>
    </row>
    <row r="5" spans="3:10" x14ac:dyDescent="0.25">
      <c r="C5" s="17" t="s">
        <v>123</v>
      </c>
      <c r="D5" s="18"/>
      <c r="E5" s="18"/>
      <c r="F5" s="18"/>
      <c r="G5" s="18"/>
      <c r="H5" s="18"/>
      <c r="I5" s="18"/>
      <c r="J5" s="19"/>
    </row>
    <row r="6" spans="3:10" x14ac:dyDescent="0.25">
      <c r="C6" t="s">
        <v>0</v>
      </c>
    </row>
    <row r="7" spans="3:10" x14ac:dyDescent="0.25">
      <c r="C7" s="1" t="s">
        <v>17</v>
      </c>
      <c r="D7" s="1" t="s">
        <v>1</v>
      </c>
      <c r="E7" s="1">
        <v>2017</v>
      </c>
      <c r="F7" s="1">
        <v>2018</v>
      </c>
      <c r="G7" s="1">
        <v>2019</v>
      </c>
      <c r="H7" s="1">
        <v>2020</v>
      </c>
      <c r="I7" s="1">
        <v>2021</v>
      </c>
      <c r="J7" s="1">
        <v>2022</v>
      </c>
    </row>
    <row r="8" spans="3:10" x14ac:dyDescent="0.25">
      <c r="C8" s="2" t="s">
        <v>2</v>
      </c>
      <c r="D8" s="3">
        <v>25</v>
      </c>
      <c r="E8" s="3">
        <v>50</v>
      </c>
      <c r="F8" s="3">
        <v>0</v>
      </c>
      <c r="G8" s="3">
        <v>0</v>
      </c>
      <c r="H8" s="3">
        <v>33.299999999999997</v>
      </c>
      <c r="I8" s="3">
        <v>33.299999999999997</v>
      </c>
      <c r="J8" s="3" t="s">
        <v>3</v>
      </c>
    </row>
    <row r="9" spans="3:10" x14ac:dyDescent="0.25">
      <c r="C9" s="2" t="s">
        <v>4</v>
      </c>
      <c r="D9" s="3">
        <v>0</v>
      </c>
      <c r="E9" s="3">
        <v>0</v>
      </c>
      <c r="F9" s="3">
        <v>0</v>
      </c>
      <c r="G9" s="3">
        <v>0</v>
      </c>
      <c r="H9" s="3">
        <v>0</v>
      </c>
      <c r="I9" s="3">
        <v>0</v>
      </c>
      <c r="J9" s="3">
        <v>0</v>
      </c>
    </row>
    <row r="10" spans="3:10" x14ac:dyDescent="0.25">
      <c r="C10" s="2" t="s">
        <v>5</v>
      </c>
      <c r="D10" s="3">
        <v>16</v>
      </c>
      <c r="E10" s="3">
        <v>2</v>
      </c>
      <c r="F10" s="3">
        <v>3</v>
      </c>
      <c r="G10" s="3">
        <v>2</v>
      </c>
      <c r="H10" s="3">
        <v>6</v>
      </c>
      <c r="I10" s="3">
        <v>3</v>
      </c>
      <c r="J10" s="3">
        <v>0</v>
      </c>
    </row>
    <row r="11" spans="3:10" x14ac:dyDescent="0.25">
      <c r="C11" s="2" t="s">
        <v>6</v>
      </c>
      <c r="D11" s="3">
        <v>43.75</v>
      </c>
      <c r="E11" s="3"/>
      <c r="F11" s="3"/>
      <c r="G11" s="3"/>
      <c r="H11" s="3"/>
      <c r="I11" s="3"/>
      <c r="J11" s="3"/>
    </row>
    <row r="12" spans="3:10" x14ac:dyDescent="0.25">
      <c r="C12" s="2" t="s">
        <v>7</v>
      </c>
      <c r="D12" s="3">
        <v>46</v>
      </c>
      <c r="E12" s="3">
        <v>3</v>
      </c>
      <c r="F12" s="3">
        <v>5</v>
      </c>
      <c r="G12" s="3">
        <v>9</v>
      </c>
      <c r="H12" s="3">
        <v>26</v>
      </c>
      <c r="I12" s="3">
        <v>3</v>
      </c>
      <c r="J12" s="3" t="s">
        <v>3</v>
      </c>
    </row>
    <row r="13" spans="3:10" x14ac:dyDescent="0.25">
      <c r="C13" s="2" t="s">
        <v>8</v>
      </c>
      <c r="D13" s="3">
        <v>0.32</v>
      </c>
      <c r="E13" s="3">
        <v>0.11</v>
      </c>
      <c r="F13" s="3">
        <v>0.14000000000000001</v>
      </c>
      <c r="G13" s="3">
        <v>0.54</v>
      </c>
      <c r="H13" s="3">
        <v>0.4</v>
      </c>
      <c r="I13" s="3">
        <v>0.32</v>
      </c>
      <c r="J13" s="3" t="s">
        <v>3</v>
      </c>
    </row>
    <row r="14" spans="3:10" x14ac:dyDescent="0.25">
      <c r="C14" s="2" t="s">
        <v>9</v>
      </c>
      <c r="D14" s="3">
        <v>0</v>
      </c>
      <c r="E14" s="3">
        <v>0</v>
      </c>
      <c r="F14" s="3">
        <v>0</v>
      </c>
      <c r="G14" s="3">
        <v>0</v>
      </c>
      <c r="H14" s="3">
        <v>0</v>
      </c>
      <c r="I14" s="3">
        <v>0</v>
      </c>
      <c r="J14" s="3" t="s">
        <v>3</v>
      </c>
    </row>
    <row r="15" spans="3:10" x14ac:dyDescent="0.25">
      <c r="C15" s="2" t="s">
        <v>10</v>
      </c>
      <c r="D15" s="3">
        <v>14.3</v>
      </c>
      <c r="E15" s="3">
        <v>0</v>
      </c>
      <c r="F15" s="3">
        <v>0</v>
      </c>
      <c r="G15" s="3">
        <v>0</v>
      </c>
      <c r="H15" s="3">
        <v>40</v>
      </c>
      <c r="I15" s="3">
        <v>0</v>
      </c>
      <c r="J15" s="3" t="s">
        <v>3</v>
      </c>
    </row>
    <row r="16" spans="3:10" x14ac:dyDescent="0.25">
      <c r="C16" s="2" t="s">
        <v>11</v>
      </c>
      <c r="D16" s="3">
        <v>2.9</v>
      </c>
      <c r="E16" s="3">
        <v>1.5</v>
      </c>
      <c r="F16" s="3">
        <v>1.7</v>
      </c>
      <c r="G16" s="3">
        <v>4.5</v>
      </c>
      <c r="H16" s="3">
        <v>4.3</v>
      </c>
      <c r="I16" s="3">
        <v>1</v>
      </c>
      <c r="J16" s="3" t="s">
        <v>3</v>
      </c>
    </row>
    <row r="17" spans="3:10" x14ac:dyDescent="0.25">
      <c r="C17" s="2" t="s">
        <v>12</v>
      </c>
      <c r="D17" s="3">
        <v>328</v>
      </c>
      <c r="E17" s="3">
        <v>56</v>
      </c>
      <c r="F17" s="3">
        <v>58</v>
      </c>
      <c r="G17" s="3">
        <v>25</v>
      </c>
      <c r="H17" s="3">
        <v>170</v>
      </c>
      <c r="I17" s="3">
        <v>19</v>
      </c>
      <c r="J17" s="3" t="s">
        <v>3</v>
      </c>
    </row>
    <row r="18" spans="3:10" x14ac:dyDescent="0.25">
      <c r="C18" s="2" t="s">
        <v>13</v>
      </c>
      <c r="D18" s="3">
        <v>6.3</v>
      </c>
      <c r="E18" s="3">
        <v>0</v>
      </c>
      <c r="F18" s="3">
        <v>0</v>
      </c>
      <c r="G18" s="3">
        <v>0</v>
      </c>
      <c r="H18" s="3">
        <v>16.7</v>
      </c>
      <c r="I18" s="3">
        <v>0</v>
      </c>
      <c r="J18" s="3" t="s">
        <v>3</v>
      </c>
    </row>
    <row r="19" spans="3:10" x14ac:dyDescent="0.25">
      <c r="C19" s="2" t="s">
        <v>14</v>
      </c>
      <c r="D19" s="3">
        <v>20.5</v>
      </c>
      <c r="E19" s="3">
        <v>28</v>
      </c>
      <c r="F19" s="3">
        <v>19.3</v>
      </c>
      <c r="G19" s="3">
        <v>12.5</v>
      </c>
      <c r="H19" s="3">
        <v>28.3</v>
      </c>
      <c r="I19" s="3">
        <v>6.3</v>
      </c>
      <c r="J19" s="3" t="s">
        <v>3</v>
      </c>
    </row>
    <row r="20" spans="3:10" x14ac:dyDescent="0.25">
      <c r="C20" s="2" t="s">
        <v>15</v>
      </c>
      <c r="D20" s="3">
        <v>0.76</v>
      </c>
      <c r="E20" s="3">
        <v>0.74</v>
      </c>
      <c r="F20" s="3">
        <v>0.87</v>
      </c>
      <c r="G20" s="3">
        <v>0.46</v>
      </c>
      <c r="H20" s="3">
        <v>0.98</v>
      </c>
      <c r="I20" s="3">
        <v>0.4</v>
      </c>
      <c r="J20" s="3" t="s">
        <v>3</v>
      </c>
    </row>
    <row r="21" spans="3:10" x14ac:dyDescent="0.25">
      <c r="C21" s="2" t="s">
        <v>16</v>
      </c>
      <c r="D21" s="3">
        <v>69</v>
      </c>
      <c r="E21" s="3">
        <v>10</v>
      </c>
      <c r="F21" s="3">
        <v>4</v>
      </c>
      <c r="G21" s="3">
        <v>14</v>
      </c>
      <c r="H21" s="3">
        <v>38</v>
      </c>
      <c r="I21" s="3">
        <v>10</v>
      </c>
      <c r="J21" s="3" t="s">
        <v>3</v>
      </c>
    </row>
    <row r="22" spans="3:10" x14ac:dyDescent="0.25">
      <c r="C22" t="s">
        <v>0</v>
      </c>
    </row>
    <row r="23" spans="3:10" x14ac:dyDescent="0.25">
      <c r="C23" t="s">
        <v>0</v>
      </c>
    </row>
  </sheetData>
  <mergeCells count="2">
    <mergeCell ref="C4:J4"/>
    <mergeCell ref="C5: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D3C4-5975-4AFB-88ED-F6CD2E9B4D7F}">
  <dimension ref="B3:J9"/>
  <sheetViews>
    <sheetView workbookViewId="0">
      <selection activeCell="B4" sqref="B4:J4"/>
    </sheetView>
  </sheetViews>
  <sheetFormatPr defaultRowHeight="15" x14ac:dyDescent="0.25"/>
  <cols>
    <col min="2" max="2" width="3.7109375" bestFit="1" customWidth="1"/>
    <col min="3" max="3" width="17.5703125" customWidth="1"/>
    <col min="4" max="4" width="16.85546875" customWidth="1"/>
    <col min="5" max="5" width="4.85546875" bestFit="1" customWidth="1"/>
    <col min="6" max="6" width="18.140625" customWidth="1"/>
    <col min="7" max="7" width="17.5703125" customWidth="1"/>
    <col min="8" max="9" width="17.85546875" customWidth="1"/>
    <col min="10" max="10" width="27.42578125" bestFit="1" customWidth="1"/>
  </cols>
  <sheetData>
    <row r="3" spans="2:10" ht="15.75" thickBot="1" x14ac:dyDescent="0.3"/>
    <row r="4" spans="2:10" ht="15.75" thickBot="1" x14ac:dyDescent="0.3">
      <c r="B4" s="20" t="s">
        <v>118</v>
      </c>
      <c r="C4" s="21"/>
      <c r="D4" s="21"/>
      <c r="E4" s="21"/>
      <c r="F4" s="21"/>
      <c r="G4" s="21"/>
      <c r="H4" s="21"/>
      <c r="I4" s="21"/>
      <c r="J4" s="22"/>
    </row>
    <row r="5" spans="2:10" ht="15.75" thickBot="1" x14ac:dyDescent="0.3">
      <c r="C5" t="s">
        <v>0</v>
      </c>
    </row>
    <row r="6" spans="2:10" x14ac:dyDescent="0.25">
      <c r="B6" s="10" t="s">
        <v>116</v>
      </c>
      <c r="C6" s="11" t="s">
        <v>20</v>
      </c>
      <c r="D6" s="11" t="s">
        <v>16</v>
      </c>
      <c r="E6" s="11" t="s">
        <v>21</v>
      </c>
      <c r="F6" s="11" t="s">
        <v>22</v>
      </c>
      <c r="G6" s="11" t="s">
        <v>23</v>
      </c>
      <c r="H6" s="11" t="s">
        <v>24</v>
      </c>
      <c r="I6" s="11" t="s">
        <v>25</v>
      </c>
      <c r="J6" s="12" t="s">
        <v>26</v>
      </c>
    </row>
    <row r="7" spans="2:10" x14ac:dyDescent="0.25">
      <c r="B7" s="5">
        <v>1</v>
      </c>
      <c r="C7" s="4" t="s">
        <v>61</v>
      </c>
      <c r="D7" s="4" t="s">
        <v>62</v>
      </c>
      <c r="E7" s="4">
        <v>2017</v>
      </c>
      <c r="F7" s="4" t="s">
        <v>63</v>
      </c>
      <c r="G7" s="4" t="s">
        <v>64</v>
      </c>
      <c r="H7" s="4" t="s">
        <v>51</v>
      </c>
      <c r="I7" s="4" t="s">
        <v>51</v>
      </c>
      <c r="J7" s="6" t="s">
        <v>33</v>
      </c>
    </row>
    <row r="8" spans="2:10" x14ac:dyDescent="0.25">
      <c r="B8" s="5">
        <v>2</v>
      </c>
      <c r="C8" s="4" t="s">
        <v>83</v>
      </c>
      <c r="D8" s="4" t="s">
        <v>84</v>
      </c>
      <c r="E8" s="4">
        <v>2017</v>
      </c>
      <c r="F8" s="4" t="s">
        <v>85</v>
      </c>
      <c r="G8" s="4" t="s">
        <v>86</v>
      </c>
      <c r="H8" s="4" t="s">
        <v>87</v>
      </c>
      <c r="I8" s="4" t="s">
        <v>88</v>
      </c>
      <c r="J8" s="6" t="s">
        <v>89</v>
      </c>
    </row>
    <row r="9" spans="2:10" x14ac:dyDescent="0.25">
      <c r="C9" t="s">
        <v>0</v>
      </c>
    </row>
  </sheetData>
  <mergeCells count="1">
    <mergeCell ref="B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E5C8-79A0-4A4F-A3B7-A3A7941E3184}">
  <dimension ref="B3:J10"/>
  <sheetViews>
    <sheetView workbookViewId="0">
      <selection activeCell="B4" sqref="B4:J4"/>
    </sheetView>
  </sheetViews>
  <sheetFormatPr defaultRowHeight="15" x14ac:dyDescent="0.25"/>
  <cols>
    <col min="2" max="2" width="3.7109375" bestFit="1" customWidth="1"/>
    <col min="3" max="4" width="17.5703125" customWidth="1"/>
    <col min="5" max="5" width="4.85546875" bestFit="1" customWidth="1"/>
    <col min="6" max="6" width="17.42578125" customWidth="1"/>
    <col min="7" max="7" width="17.140625" customWidth="1"/>
    <col min="8" max="8" width="17" customWidth="1"/>
    <col min="9" max="9" width="18.140625" customWidth="1"/>
    <col min="10" max="10" width="14.140625" bestFit="1" customWidth="1"/>
  </cols>
  <sheetData>
    <row r="3" spans="2:10" ht="15.75" thickBot="1" x14ac:dyDescent="0.3"/>
    <row r="4" spans="2:10" ht="15.75" thickBot="1" x14ac:dyDescent="0.3">
      <c r="B4" s="20" t="s">
        <v>119</v>
      </c>
      <c r="C4" s="21"/>
      <c r="D4" s="21"/>
      <c r="E4" s="21"/>
      <c r="F4" s="21"/>
      <c r="G4" s="21"/>
      <c r="H4" s="21"/>
      <c r="I4" s="21"/>
      <c r="J4" s="22"/>
    </row>
    <row r="5" spans="2:10" ht="15.75" thickBot="1" x14ac:dyDescent="0.3">
      <c r="C5" t="s">
        <v>0</v>
      </c>
    </row>
    <row r="6" spans="2:10" x14ac:dyDescent="0.25">
      <c r="B6" s="10" t="s">
        <v>116</v>
      </c>
      <c r="C6" s="11" t="s">
        <v>20</v>
      </c>
      <c r="D6" s="11" t="s">
        <v>16</v>
      </c>
      <c r="E6" s="11" t="s">
        <v>21</v>
      </c>
      <c r="F6" s="11" t="s">
        <v>22</v>
      </c>
      <c r="G6" s="11" t="s">
        <v>23</v>
      </c>
      <c r="H6" s="11" t="s">
        <v>24</v>
      </c>
      <c r="I6" s="11" t="s">
        <v>25</v>
      </c>
      <c r="J6" s="12" t="s">
        <v>26</v>
      </c>
    </row>
    <row r="7" spans="2:10" x14ac:dyDescent="0.25">
      <c r="B7" s="5">
        <v>1</v>
      </c>
      <c r="C7" s="4" t="s">
        <v>47</v>
      </c>
      <c r="D7" s="4" t="s">
        <v>48</v>
      </c>
      <c r="E7" s="4">
        <v>2018</v>
      </c>
      <c r="F7" s="4" t="s">
        <v>49</v>
      </c>
      <c r="G7" s="4" t="s">
        <v>50</v>
      </c>
      <c r="H7" s="4" t="s">
        <v>51</v>
      </c>
      <c r="I7" s="4" t="s">
        <v>51</v>
      </c>
      <c r="J7" s="6" t="s">
        <v>33</v>
      </c>
    </row>
    <row r="8" spans="2:10" x14ac:dyDescent="0.25">
      <c r="B8" s="5">
        <v>2</v>
      </c>
      <c r="C8" s="4" t="s">
        <v>52</v>
      </c>
      <c r="D8" s="4" t="s">
        <v>53</v>
      </c>
      <c r="E8" s="4">
        <v>2018</v>
      </c>
      <c r="F8" s="4" t="s">
        <v>49</v>
      </c>
      <c r="G8" s="4" t="s">
        <v>54</v>
      </c>
      <c r="H8" s="4" t="s">
        <v>51</v>
      </c>
      <c r="I8" s="4" t="s">
        <v>51</v>
      </c>
      <c r="J8" s="6" t="s">
        <v>33</v>
      </c>
    </row>
    <row r="9" spans="2:10" x14ac:dyDescent="0.25">
      <c r="B9" s="5">
        <v>3</v>
      </c>
      <c r="C9" s="4" t="s">
        <v>100</v>
      </c>
      <c r="D9" s="4" t="s">
        <v>101</v>
      </c>
      <c r="E9" s="4">
        <v>2018</v>
      </c>
      <c r="F9" s="4" t="s">
        <v>102</v>
      </c>
      <c r="G9" s="4" t="s">
        <v>103</v>
      </c>
      <c r="H9" s="4" t="s">
        <v>87</v>
      </c>
      <c r="I9" s="4" t="s">
        <v>104</v>
      </c>
      <c r="J9" s="6" t="s">
        <v>33</v>
      </c>
    </row>
    <row r="10" spans="2:10" x14ac:dyDescent="0.25">
      <c r="C10" t="s">
        <v>0</v>
      </c>
    </row>
  </sheetData>
  <mergeCells count="1">
    <mergeCell ref="B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5966-C464-4B4C-BDC5-2ACB42D70E99}">
  <dimension ref="B3:J9"/>
  <sheetViews>
    <sheetView workbookViewId="0">
      <selection activeCell="B4" sqref="B4:J4"/>
    </sheetView>
  </sheetViews>
  <sheetFormatPr defaultRowHeight="15" x14ac:dyDescent="0.25"/>
  <cols>
    <col min="2" max="2" width="3.7109375" bestFit="1" customWidth="1"/>
    <col min="3" max="3" width="17.42578125" customWidth="1"/>
    <col min="4" max="4" width="17.85546875" customWidth="1"/>
    <col min="5" max="5" width="4.85546875" bestFit="1" customWidth="1"/>
    <col min="6" max="6" width="17.85546875" customWidth="1"/>
    <col min="7" max="8" width="17.42578125" customWidth="1"/>
    <col min="9" max="9" width="17.85546875" customWidth="1"/>
    <col min="10" max="10" width="14.140625" bestFit="1" customWidth="1"/>
  </cols>
  <sheetData>
    <row r="3" spans="2:10" ht="15.75" thickBot="1" x14ac:dyDescent="0.3"/>
    <row r="4" spans="2:10" ht="15.75" thickBot="1" x14ac:dyDescent="0.3">
      <c r="B4" s="20" t="s">
        <v>120</v>
      </c>
      <c r="C4" s="21"/>
      <c r="D4" s="21"/>
      <c r="E4" s="21"/>
      <c r="F4" s="21"/>
      <c r="G4" s="21"/>
      <c r="H4" s="21"/>
      <c r="I4" s="21"/>
      <c r="J4" s="22"/>
    </row>
    <row r="5" spans="2:10" ht="15.75" thickBot="1" x14ac:dyDescent="0.3">
      <c r="C5" t="s">
        <v>0</v>
      </c>
    </row>
    <row r="6" spans="2:10" x14ac:dyDescent="0.25">
      <c r="B6" s="10" t="s">
        <v>116</v>
      </c>
      <c r="C6" s="11" t="s">
        <v>20</v>
      </c>
      <c r="D6" s="11" t="s">
        <v>16</v>
      </c>
      <c r="E6" s="11" t="s">
        <v>21</v>
      </c>
      <c r="F6" s="11" t="s">
        <v>22</v>
      </c>
      <c r="G6" s="11" t="s">
        <v>23</v>
      </c>
      <c r="H6" s="11" t="s">
        <v>24</v>
      </c>
      <c r="I6" s="11" t="s">
        <v>25</v>
      </c>
      <c r="J6" s="12" t="s">
        <v>26</v>
      </c>
    </row>
    <row r="7" spans="2:10" x14ac:dyDescent="0.25">
      <c r="B7" s="5">
        <v>1</v>
      </c>
      <c r="C7" s="4" t="s">
        <v>34</v>
      </c>
      <c r="D7" s="4" t="s">
        <v>35</v>
      </c>
      <c r="E7" s="4">
        <v>2019</v>
      </c>
      <c r="F7" s="4" t="s">
        <v>36</v>
      </c>
      <c r="G7" s="4" t="s">
        <v>37</v>
      </c>
      <c r="H7" s="4" t="s">
        <v>38</v>
      </c>
      <c r="I7" s="4" t="s">
        <v>39</v>
      </c>
      <c r="J7" s="6" t="s">
        <v>33</v>
      </c>
    </row>
    <row r="8" spans="2:10" x14ac:dyDescent="0.25">
      <c r="B8" s="5">
        <v>2</v>
      </c>
      <c r="C8" s="4" t="s">
        <v>90</v>
      </c>
      <c r="D8" s="4" t="s">
        <v>91</v>
      </c>
      <c r="E8" s="4">
        <v>2019</v>
      </c>
      <c r="F8" s="4" t="s">
        <v>92</v>
      </c>
      <c r="G8" s="4" t="s">
        <v>93</v>
      </c>
      <c r="H8" s="4" t="s">
        <v>94</v>
      </c>
      <c r="I8" s="4" t="s">
        <v>95</v>
      </c>
      <c r="J8" s="6" t="s">
        <v>33</v>
      </c>
    </row>
    <row r="9" spans="2:10" x14ac:dyDescent="0.25">
      <c r="C9" t="s">
        <v>0</v>
      </c>
    </row>
  </sheetData>
  <mergeCells count="1">
    <mergeCell ref="B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4B85-F216-4673-B38E-57011647E40B}">
  <dimension ref="B3:J13"/>
  <sheetViews>
    <sheetView workbookViewId="0">
      <selection activeCell="B4" sqref="B4:J4"/>
    </sheetView>
  </sheetViews>
  <sheetFormatPr defaultRowHeight="15" x14ac:dyDescent="0.25"/>
  <cols>
    <col min="2" max="2" width="3.7109375" bestFit="1" customWidth="1"/>
    <col min="3" max="3" width="17.42578125" customWidth="1"/>
    <col min="4" max="4" width="17.7109375" customWidth="1"/>
    <col min="5" max="5" width="4.85546875" bestFit="1" customWidth="1"/>
    <col min="6" max="6" width="17.85546875" customWidth="1"/>
    <col min="7" max="7" width="18.140625" customWidth="1"/>
    <col min="8" max="8" width="18.28515625" customWidth="1"/>
    <col min="9" max="9" width="17.5703125" customWidth="1"/>
    <col min="10" max="10" width="23.42578125" bestFit="1" customWidth="1"/>
  </cols>
  <sheetData>
    <row r="3" spans="2:10" ht="15.75" thickBot="1" x14ac:dyDescent="0.3"/>
    <row r="4" spans="2:10" ht="15.75" thickBot="1" x14ac:dyDescent="0.3">
      <c r="B4" s="20" t="s">
        <v>19</v>
      </c>
      <c r="C4" s="21"/>
      <c r="D4" s="21"/>
      <c r="E4" s="21"/>
      <c r="F4" s="21"/>
      <c r="G4" s="21"/>
      <c r="H4" s="21"/>
      <c r="I4" s="21"/>
      <c r="J4" s="22"/>
    </row>
    <row r="5" spans="2:10" ht="15.75" thickBot="1" x14ac:dyDescent="0.3">
      <c r="C5" t="s">
        <v>0</v>
      </c>
    </row>
    <row r="6" spans="2:10" x14ac:dyDescent="0.25">
      <c r="B6" s="10" t="s">
        <v>116</v>
      </c>
      <c r="C6" s="11" t="s">
        <v>20</v>
      </c>
      <c r="D6" s="11" t="s">
        <v>16</v>
      </c>
      <c r="E6" s="11" t="s">
        <v>21</v>
      </c>
      <c r="F6" s="11" t="s">
        <v>22</v>
      </c>
      <c r="G6" s="11" t="s">
        <v>23</v>
      </c>
      <c r="H6" s="11" t="s">
        <v>24</v>
      </c>
      <c r="I6" s="11" t="s">
        <v>25</v>
      </c>
      <c r="J6" s="12" t="s">
        <v>26</v>
      </c>
    </row>
    <row r="7" spans="2:10" x14ac:dyDescent="0.25">
      <c r="B7" s="5">
        <v>1</v>
      </c>
      <c r="C7" s="4" t="s">
        <v>27</v>
      </c>
      <c r="D7" s="4" t="s">
        <v>28</v>
      </c>
      <c r="E7" s="4">
        <v>2020</v>
      </c>
      <c r="F7" s="4" t="s">
        <v>29</v>
      </c>
      <c r="G7" s="4" t="s">
        <v>30</v>
      </c>
      <c r="H7" s="4" t="s">
        <v>31</v>
      </c>
      <c r="I7" s="4" t="s">
        <v>32</v>
      </c>
      <c r="J7" s="6" t="s">
        <v>33</v>
      </c>
    </row>
    <row r="8" spans="2:10" x14ac:dyDescent="0.25">
      <c r="B8" s="5">
        <v>2</v>
      </c>
      <c r="C8" s="4" t="s">
        <v>40</v>
      </c>
      <c r="D8" s="4" t="s">
        <v>41</v>
      </c>
      <c r="E8" s="4">
        <v>2020</v>
      </c>
      <c r="F8" s="4" t="s">
        <v>42</v>
      </c>
      <c r="G8" s="4" t="s">
        <v>43</v>
      </c>
      <c r="H8" s="4" t="s">
        <v>44</v>
      </c>
      <c r="I8" s="4" t="s">
        <v>45</v>
      </c>
      <c r="J8" s="6" t="s">
        <v>46</v>
      </c>
    </row>
    <row r="9" spans="2:10" x14ac:dyDescent="0.25">
      <c r="B9" s="5">
        <v>3</v>
      </c>
      <c r="C9" s="4" t="s">
        <v>65</v>
      </c>
      <c r="D9" s="4" t="s">
        <v>66</v>
      </c>
      <c r="E9" s="4">
        <v>2020</v>
      </c>
      <c r="F9" s="4" t="s">
        <v>67</v>
      </c>
      <c r="G9" s="4" t="s">
        <v>68</v>
      </c>
      <c r="H9" s="4" t="s">
        <v>69</v>
      </c>
      <c r="I9" s="4" t="s">
        <v>70</v>
      </c>
      <c r="J9" s="6" t="s">
        <v>33</v>
      </c>
    </row>
    <row r="10" spans="2:10" x14ac:dyDescent="0.25">
      <c r="B10" s="5">
        <v>4</v>
      </c>
      <c r="C10" s="4" t="s">
        <v>76</v>
      </c>
      <c r="D10" s="4" t="s">
        <v>77</v>
      </c>
      <c r="E10" s="4">
        <v>2020</v>
      </c>
      <c r="F10" s="4" t="s">
        <v>78</v>
      </c>
      <c r="G10" s="4" t="s">
        <v>79</v>
      </c>
      <c r="H10" s="4" t="s">
        <v>80</v>
      </c>
      <c r="I10" s="4" t="s">
        <v>81</v>
      </c>
      <c r="J10" s="6" t="s">
        <v>82</v>
      </c>
    </row>
    <row r="11" spans="2:10" x14ac:dyDescent="0.25">
      <c r="B11" s="5">
        <v>5</v>
      </c>
      <c r="C11" s="4" t="s">
        <v>96</v>
      </c>
      <c r="D11" s="4" t="s">
        <v>97</v>
      </c>
      <c r="E11" s="4">
        <v>2020</v>
      </c>
      <c r="F11" s="4" t="s">
        <v>98</v>
      </c>
      <c r="G11" s="4" t="s">
        <v>99</v>
      </c>
      <c r="H11" s="4" t="s">
        <v>51</v>
      </c>
      <c r="I11" s="4" t="s">
        <v>51</v>
      </c>
      <c r="J11" s="6" t="s">
        <v>33</v>
      </c>
    </row>
    <row r="12" spans="2:10" ht="15.75" thickBot="1" x14ac:dyDescent="0.3">
      <c r="B12" s="7">
        <v>6</v>
      </c>
      <c r="C12" s="8" t="s">
        <v>111</v>
      </c>
      <c r="D12" s="8" t="s">
        <v>112</v>
      </c>
      <c r="E12" s="8">
        <v>2020</v>
      </c>
      <c r="F12" s="8" t="s">
        <v>113</v>
      </c>
      <c r="G12" s="8" t="s">
        <v>114</v>
      </c>
      <c r="H12" s="8" t="s">
        <v>94</v>
      </c>
      <c r="I12" s="8" t="s">
        <v>115</v>
      </c>
      <c r="J12" s="9" t="s">
        <v>33</v>
      </c>
    </row>
    <row r="13" spans="2:10" x14ac:dyDescent="0.25">
      <c r="C13" t="s">
        <v>0</v>
      </c>
    </row>
  </sheetData>
  <mergeCells count="1">
    <mergeCell ref="B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4874-74D1-4586-AA3D-148DC1EAC22B}">
  <dimension ref="B3:J10"/>
  <sheetViews>
    <sheetView workbookViewId="0">
      <selection activeCell="B4" sqref="B4:J4"/>
    </sheetView>
  </sheetViews>
  <sheetFormatPr defaultRowHeight="15" x14ac:dyDescent="0.25"/>
  <cols>
    <col min="2" max="2" width="3.7109375" bestFit="1" customWidth="1"/>
    <col min="3" max="3" width="17.85546875" customWidth="1"/>
    <col min="4" max="4" width="17.5703125" customWidth="1"/>
    <col min="5" max="5" width="4.85546875" bestFit="1" customWidth="1"/>
    <col min="6" max="7" width="17.5703125" customWidth="1"/>
    <col min="8" max="8" width="17.42578125" customWidth="1"/>
    <col min="9" max="9" width="17.5703125" customWidth="1"/>
    <col min="10" max="10" width="14.140625" bestFit="1" customWidth="1"/>
  </cols>
  <sheetData>
    <row r="3" spans="2:10" ht="15.75" thickBot="1" x14ac:dyDescent="0.3"/>
    <row r="4" spans="2:10" ht="15.75" thickBot="1" x14ac:dyDescent="0.3">
      <c r="B4" s="20" t="s">
        <v>121</v>
      </c>
      <c r="C4" s="21"/>
      <c r="D4" s="21"/>
      <c r="E4" s="21"/>
      <c r="F4" s="21"/>
      <c r="G4" s="21"/>
      <c r="H4" s="21"/>
      <c r="I4" s="21"/>
      <c r="J4" s="22"/>
    </row>
    <row r="5" spans="2:10" ht="15.75" thickBot="1" x14ac:dyDescent="0.3">
      <c r="C5" t="s">
        <v>0</v>
      </c>
    </row>
    <row r="6" spans="2:10" x14ac:dyDescent="0.25">
      <c r="B6" s="10" t="s">
        <v>116</v>
      </c>
      <c r="C6" s="11" t="s">
        <v>20</v>
      </c>
      <c r="D6" s="11" t="s">
        <v>16</v>
      </c>
      <c r="E6" s="11" t="s">
        <v>21</v>
      </c>
      <c r="F6" s="11" t="s">
        <v>22</v>
      </c>
      <c r="G6" s="11" t="s">
        <v>23</v>
      </c>
      <c r="H6" s="11" t="s">
        <v>24</v>
      </c>
      <c r="I6" s="11" t="s">
        <v>25</v>
      </c>
      <c r="J6" s="12" t="s">
        <v>26</v>
      </c>
    </row>
    <row r="7" spans="2:10" x14ac:dyDescent="0.25">
      <c r="B7" s="5">
        <v>1</v>
      </c>
      <c r="C7" s="4" t="s">
        <v>55</v>
      </c>
      <c r="D7" s="4" t="s">
        <v>56</v>
      </c>
      <c r="E7" s="4">
        <v>2021</v>
      </c>
      <c r="F7" s="4" t="s">
        <v>57</v>
      </c>
      <c r="G7" s="4" t="s">
        <v>58</v>
      </c>
      <c r="H7" s="4" t="s">
        <v>59</v>
      </c>
      <c r="I7" s="4" t="s">
        <v>59</v>
      </c>
      <c r="J7" s="6" t="s">
        <v>60</v>
      </c>
    </row>
    <row r="8" spans="2:10" x14ac:dyDescent="0.25">
      <c r="B8" s="5">
        <v>2</v>
      </c>
      <c r="C8" s="4" t="s">
        <v>71</v>
      </c>
      <c r="D8" s="4" t="s">
        <v>72</v>
      </c>
      <c r="E8" s="4">
        <v>2021</v>
      </c>
      <c r="F8" s="4" t="s">
        <v>73</v>
      </c>
      <c r="G8" s="4" t="s">
        <v>74</v>
      </c>
      <c r="H8" s="4" t="s">
        <v>51</v>
      </c>
      <c r="I8" s="4" t="s">
        <v>75</v>
      </c>
      <c r="J8" s="6" t="s">
        <v>33</v>
      </c>
    </row>
    <row r="9" spans="2:10" x14ac:dyDescent="0.25">
      <c r="B9" s="5">
        <v>3</v>
      </c>
      <c r="C9" s="4" t="s">
        <v>105</v>
      </c>
      <c r="D9" s="4" t="s">
        <v>106</v>
      </c>
      <c r="E9" s="4">
        <v>2021</v>
      </c>
      <c r="F9" s="4" t="s">
        <v>107</v>
      </c>
      <c r="G9" s="4" t="s">
        <v>108</v>
      </c>
      <c r="H9" s="4" t="s">
        <v>109</v>
      </c>
      <c r="I9" s="4" t="s">
        <v>110</v>
      </c>
      <c r="J9" s="6" t="s">
        <v>33</v>
      </c>
    </row>
    <row r="10" spans="2:10" x14ac:dyDescent="0.25">
      <c r="C10" t="s">
        <v>0</v>
      </c>
    </row>
  </sheetData>
  <mergeCells count="1">
    <mergeCell ref="B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E6C0-41D0-4409-970E-FE5A0ECC04B6}">
  <dimension ref="B3:J7"/>
  <sheetViews>
    <sheetView workbookViewId="0">
      <selection activeCell="G11" sqref="G11"/>
    </sheetView>
  </sheetViews>
  <sheetFormatPr defaultRowHeight="15" x14ac:dyDescent="0.25"/>
  <cols>
    <col min="3" max="3" width="12.42578125" customWidth="1"/>
    <col min="4" max="4" width="16.140625" customWidth="1"/>
    <col min="5" max="5" width="10.85546875" customWidth="1"/>
    <col min="6" max="6" width="16" customWidth="1"/>
    <col min="7" max="7" width="17.85546875" customWidth="1"/>
    <col min="8" max="8" width="15.7109375" customWidth="1"/>
    <col min="9" max="9" width="15.140625" customWidth="1"/>
    <col min="10" max="10" width="14.140625" bestFit="1" customWidth="1"/>
  </cols>
  <sheetData>
    <row r="3" spans="2:10" ht="15.75" thickBot="1" x14ac:dyDescent="0.3"/>
    <row r="4" spans="2:10" ht="15.75" thickBot="1" x14ac:dyDescent="0.3">
      <c r="B4" s="20" t="s">
        <v>122</v>
      </c>
      <c r="C4" s="21"/>
      <c r="D4" s="21"/>
      <c r="E4" s="21"/>
      <c r="F4" s="21"/>
      <c r="G4" s="21"/>
      <c r="H4" s="21"/>
      <c r="I4" s="21"/>
      <c r="J4" s="22"/>
    </row>
    <row r="5" spans="2:10" ht="15.75" thickBot="1" x14ac:dyDescent="0.3">
      <c r="C5" t="s">
        <v>0</v>
      </c>
    </row>
    <row r="6" spans="2:10" ht="15.75" thickBot="1" x14ac:dyDescent="0.3">
      <c r="B6" s="13" t="s">
        <v>116</v>
      </c>
      <c r="C6" s="14" t="s">
        <v>20</v>
      </c>
      <c r="D6" s="14" t="s">
        <v>16</v>
      </c>
      <c r="E6" s="14" t="s">
        <v>21</v>
      </c>
      <c r="F6" s="14" t="s">
        <v>22</v>
      </c>
      <c r="G6" s="14" t="s">
        <v>23</v>
      </c>
      <c r="H6" s="14" t="s">
        <v>24</v>
      </c>
      <c r="I6" s="14" t="s">
        <v>25</v>
      </c>
      <c r="J6" s="15" t="s">
        <v>26</v>
      </c>
    </row>
    <row r="7" spans="2:10" ht="15.75" thickBot="1" x14ac:dyDescent="0.3">
      <c r="B7" s="16" t="s">
        <v>117</v>
      </c>
      <c r="C7" s="16" t="s">
        <v>117</v>
      </c>
      <c r="D7" s="16" t="s">
        <v>117</v>
      </c>
      <c r="E7" s="16">
        <v>2022</v>
      </c>
      <c r="F7" s="16" t="s">
        <v>117</v>
      </c>
      <c r="G7" s="16" t="s">
        <v>117</v>
      </c>
      <c r="H7" s="16" t="s">
        <v>117</v>
      </c>
      <c r="I7" s="16" t="s">
        <v>117</v>
      </c>
      <c r="J7" s="16" t="s">
        <v>117</v>
      </c>
    </row>
  </sheetData>
  <mergeCells count="1">
    <mergeCell ref="B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Strategic Achievement</vt:lpstr>
      <vt:lpstr>SDG13 (2)</vt:lpstr>
      <vt:lpstr>SDG13</vt:lpstr>
      <vt:lpstr>2017</vt:lpstr>
      <vt:lpstr>2018</vt:lpstr>
      <vt:lpstr>2019</vt:lpstr>
      <vt:lpstr>2020</vt:lpstr>
      <vt:lpstr>2021</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Hazem Hasan</cp:lastModifiedBy>
  <dcterms:created xsi:type="dcterms:W3CDTF">2022-11-03T14:21:43Z</dcterms:created>
  <dcterms:modified xsi:type="dcterms:W3CDTF">2022-11-10T13:10:26Z</dcterms:modified>
</cp:coreProperties>
</file>