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university-my.sharepoint.com/personal/hazem_bau_edu_jo/Documents/Quality Work/THE SDG 2023/Final_Impact_2023/SDG_17_Final/17.3.1.Final_comments _updated/SDG_Achievements_FROM_ DR AIMAN_8-11-2022/"/>
    </mc:Choice>
  </mc:AlternateContent>
  <xr:revisionPtr revIDLastSave="5" documentId="13_ncr:1_{B47F7847-A700-4683-9E74-C3BF9EFF3832}" xr6:coauthVersionLast="47" xr6:coauthVersionMax="47" xr10:uidLastSave="{2CFF032B-C0B3-4F4C-BD96-8C684DB1DDA3}"/>
  <bookViews>
    <workbookView xWindow="28680" yWindow="-120" windowWidth="24240" windowHeight="13020" activeTab="1" xr2:uid="{00000000-000D-0000-FFFF-FFFF00000000}"/>
  </bookViews>
  <sheets>
    <sheet name="Strategic Achievement" sheetId="8" r:id="rId1"/>
    <sheet name="SDG14" sheetId="9" r:id="rId2"/>
    <sheet name="SDG_14" sheetId="1" r:id="rId3"/>
    <sheet name="2017" sheetId="2" r:id="rId4"/>
    <sheet name="2018" sheetId="3" r:id="rId5"/>
    <sheet name="2019" sheetId="4" r:id="rId6"/>
    <sheet name="2020" sheetId="5" r:id="rId7"/>
    <sheet name="2021" sheetId="6" r:id="rId8"/>
    <sheet name="2022" sheetId="7" r:id="rId9"/>
  </sheets>
  <externalReferences>
    <externalReference r:id="rId10"/>
    <externalReference r:id="rId11"/>
  </externalReferences>
  <definedNames>
    <definedName name="_xlnm._FilterDatabase" localSheetId="0" hidden="1">'Strategic Achievement'!$B$4:$E$67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9" l="1"/>
  <c r="E9" i="9"/>
  <c r="D9" i="9"/>
  <c r="F8" i="9"/>
  <c r="E8" i="9"/>
  <c r="D8" i="9"/>
  <c r="F7" i="9"/>
  <c r="E7" i="9"/>
  <c r="D7" i="9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</calcChain>
</file>

<file path=xl/sharedStrings.xml><?xml version="1.0" encoding="utf-8"?>
<sst xmlns="http://schemas.openxmlformats.org/spreadsheetml/2006/main" count="358" uniqueCount="172">
  <si>
    <t/>
  </si>
  <si>
    <t>Overall</t>
  </si>
  <si>
    <t>International Collaboration (%)</t>
  </si>
  <si>
    <t>-</t>
  </si>
  <si>
    <t>Academic-Corporate Collaboration (%)</t>
  </si>
  <si>
    <t>Scholarly Output</t>
  </si>
  <si>
    <t>Scholarly Output (Open Access %)</t>
  </si>
  <si>
    <t>Citations</t>
  </si>
  <si>
    <t>Field-Weighted Citation Impact</t>
  </si>
  <si>
    <t>Outputs in Top Citation Percentiles (top 10%, field-weighted)</t>
  </si>
  <si>
    <t>Publications in Top Journal Percentiles (top 10% by CiteScore Percentile)</t>
  </si>
  <si>
    <t>Citations per Publication</t>
  </si>
  <si>
    <t>Views</t>
  </si>
  <si>
    <t>Outputs in Top Views Percentiles (top 10%)</t>
  </si>
  <si>
    <t>Views per Publication</t>
  </si>
  <si>
    <t>Field-Weighted View Impact</t>
  </si>
  <si>
    <t>Authors</t>
  </si>
  <si>
    <t>Indicator</t>
  </si>
  <si>
    <t>N/A</t>
  </si>
  <si>
    <t>Publications at Al-Balqa Applied University within SDG 14: Life Below Water 2017 to 2022</t>
  </si>
  <si>
    <t>Publications at Al-Balqa Applied University within SDG 14: Life Below Water (2020)</t>
  </si>
  <si>
    <t>Title</t>
  </si>
  <si>
    <t>Year</t>
  </si>
  <si>
    <t>Scopus Source title</t>
  </si>
  <si>
    <t>Reference</t>
  </si>
  <si>
    <t>Institutions</t>
  </si>
  <si>
    <t>Scopus Affiliation names</t>
  </si>
  <si>
    <t>Country/Region</t>
  </si>
  <si>
    <t>Characterization of Jordanian oil shale and variation in oil properties with pyrolysis temperature</t>
  </si>
  <si>
    <t>Amer, M.W.| Aljariri Alhesan, J.S.| Marshall, M.| Awwad, A.M.| Al-Ayed, O.S.</t>
  </si>
  <si>
    <t>Journal of Analytical and Applied Pyrolysis</t>
  </si>
  <si>
    <t>Amer, M.W., Aljariri Alhesan, J.S., Marshall, M. and 2 more (...) (2019).Characterization of Jordanian oil shale and variation in oil properties with pyrolysis temperature. Journal of Analytical and Applied Pyrolysis,140219-226</t>
  </si>
  <si>
    <t>Royal Scientific Society Jordan| University of Jordan| Al-Balqa Applied University| Monash University</t>
  </si>
  <si>
    <t>The University of Jordan| Royal Scientific Society Jordan| Monash University| Al-Balqa Applied University</t>
  </si>
  <si>
    <t>Jordan| Australia</t>
  </si>
  <si>
    <t>MODIS derived sea surface salinity, temperature, and chlorophyll-a data for potential fish zone mapping: West red sea coastal areas, Saudi Arabia</t>
  </si>
  <si>
    <t>Daqamseh, S.T.| Al-Fugara, A.| Pradhan, B.| Al-Oraiqat, A.| Habib, M.</t>
  </si>
  <si>
    <t>Sensors (Switzerland)</t>
  </si>
  <si>
    <t xml:space="preserve">Daqamseh, S.T., Al-Fugara, A., Pradhan, B. and 2 more (...) (2019).MODIS derived sea surface salinity, temperature, and chlorophyll-a data for potential fish zone mapping: West red sea coastal areas, Saudi Arabia. Sensors (Switzerland),19(9) </t>
  </si>
  <si>
    <t>Taibah University| Al al-Bayt University| Sejong University| Al-Balqa Applied University| University of Technology Sydney</t>
  </si>
  <si>
    <t>Taibah University| Al Al-Bayt University| University of Technology Sydney| Sejong University| Al-Balqa Applied University</t>
  </si>
  <si>
    <t>South Korea| Saudi Arabia| Jordan| Australia</t>
  </si>
  <si>
    <t>Evaluation of the gulf of aqaba coastal water, Jordan</t>
  </si>
  <si>
    <t>Al-Taani, A.A.| Rashdan, M.| Nazzal, Y.| Howari, F.| Iqbal, J.| Al-Rawabdeh, A.| Al Bsoul, A.| Khashashneh, S.</t>
  </si>
  <si>
    <t>Water (Switzerland)</t>
  </si>
  <si>
    <t xml:space="preserve">Al-Taani, A.A., Rashdan, M., Nazzal, Y. and 5 more (...) (2020).Evaluation of the gulf of aqaba coastal water, Jordan. Water (Switzerland),12(8) </t>
  </si>
  <si>
    <t>Zayed University| Yarmouk University| Al-Balqa Applied University</t>
  </si>
  <si>
    <t>United Arab Emirates| Jordan</t>
  </si>
  <si>
    <t>Assessing extreme maturities – Challenging examples from immature Jordanian to overmature Far Eastern unconventional formations</t>
  </si>
  <si>
    <t>Sauerer, B.| Furmann, A.| Fernandes, A.| Samara, H.| Jaeger, P.| Al-Ayed, O.| Abdallah, W.</t>
  </si>
  <si>
    <t>Marine and Petroleum Geology</t>
  </si>
  <si>
    <t>Sauerer, B., Furmann, A., Fernandes, A. and 4 more (...) (2021).Assessing extreme maturities – Challenging examples from immature Jordanian to overmature Far Eastern unconventional formations. Marine and Petroleum Geology,129</t>
  </si>
  <si>
    <t>Clausthal University of Technology| Schlumberger| Al-Balqa Applied University</t>
  </si>
  <si>
    <t>Schlumberger Middle East S.A.| Schlumberger Dhahran Carbonate Research Center| Schlumberger Limited| Schlumberger Geoservices| Technische Universität Clausthal| Al-Balqa Applied University</t>
  </si>
  <si>
    <t>Saudi Arabia| Jordan| Germany| United States</t>
  </si>
  <si>
    <t>Studying the performance of cutting carbon fibre-reinforced plastic using an abrasive water jet technique</t>
  </si>
  <si>
    <t>Hussien, A.A.| Qasem, I.| Kataraki, P.S.| Al-Kouz, W.| Janvekar, A.A.</t>
  </si>
  <si>
    <t>Strojniski Vestnik/Journal of Mechanical Engineering</t>
  </si>
  <si>
    <t>Hussien, A.A., Qasem, I., Kataraki, P.S. and 2 more (...) (2021).Studying the performance of cutting carbon fibre-reinforced plastic using an abrasive water jet technique. Strojniski Vestnik/Journal of Mechanical Engineering,67(4) 135-141</t>
  </si>
  <si>
    <t>REVA Group of Educational Institutions| Vellore Institute of Technology| German Jordanian University| Al-Balqa Applied University</t>
  </si>
  <si>
    <t>Al-Balqa Applied University| REVA University| German Jordanian University| Vellore Institute of Technology</t>
  </si>
  <si>
    <t>India| Jordan</t>
  </si>
  <si>
    <t>Study of the presence of metal elements in sea water in the State of Kuwait</t>
  </si>
  <si>
    <t>Dawagreh, A.-K.M.A.| Hailat, M.M.| Hussam| Al Khasawneh, E.| Sundaramurthy, S.| Titinchi, S.J.J.</t>
  </si>
  <si>
    <t>Ecology, Environment and Conservation</t>
  </si>
  <si>
    <t>Dawagreh, A.-K.M.A., Hailat, M.M., Hussam and 3 more (...) (2019).Study of the presence of metal elements in sea water in the State of Kuwait. Ecology, Environment and Conservation,25S186-S190</t>
  </si>
  <si>
    <t>University of the Western Cape| Maulana Azad National Institute of Technology| Al-Balqa Applied University</t>
  </si>
  <si>
    <t>Al-Balqa Applied University| Maulana Azad National Institute of Technology| University of the Western Cape</t>
  </si>
  <si>
    <t>India| South Africa| Jordan</t>
  </si>
  <si>
    <t>No.</t>
  </si>
  <si>
    <t>Publications at Al-Balqa Applied University within SDG 14: Life Below Water (2017)</t>
  </si>
  <si>
    <t>Publications at Al-Balqa Applied University within SDG 14: Life Below Water (2018)</t>
  </si>
  <si>
    <t>Publications at Al-Balqa Applied University within SDG 14: Life Below Water (2019)</t>
  </si>
  <si>
    <t>Publications at Al-Balqa Applied University within SDG 14: Life Below Water (2021)</t>
  </si>
  <si>
    <t>Publications at Al-Balqa Applied University within SDG 14: Life Below Water (2022)</t>
  </si>
  <si>
    <t>Scopus- Data exported 8 Novmber, 2022</t>
  </si>
  <si>
    <t>Strategic Achievemnts within SDGs</t>
  </si>
  <si>
    <t>مستهدفات الخطة الاستراتيجية في أهداف التنمية المستدامة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</si>
  <si>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</si>
  <si>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</si>
  <si>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</si>
  <si>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</si>
  <si>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</si>
  <si>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</si>
  <si>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</si>
  <si>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</si>
  <si>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</si>
  <si>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</si>
  <si>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</si>
  <si>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</si>
  <si>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</si>
  <si>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</si>
  <si>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</si>
  <si>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C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</si>
  <si>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</si>
  <si>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</si>
  <si>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</si>
  <si>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</si>
  <si>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</si>
  <si>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</si>
  <si>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</si>
  <si>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</si>
  <si>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</si>
  <si>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</si>
  <si>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</si>
  <si>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</si>
  <si>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</si>
  <si>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</si>
  <si>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</si>
  <si>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</si>
  <si>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</si>
  <si>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</si>
  <si>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</si>
  <si>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</si>
  <si>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</si>
  <si>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</si>
  <si>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</si>
  <si>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</si>
  <si>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</si>
  <si>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</si>
  <si>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</si>
  <si>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</si>
  <si>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</si>
  <si>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</si>
  <si>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</si>
  <si>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</si>
  <si>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</si>
  <si>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</si>
  <si>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</si>
  <si>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</si>
  <si>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</si>
  <si>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</si>
  <si>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</si>
  <si>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</si>
  <si>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</si>
  <si>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</si>
  <si>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</si>
  <si>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Studant) </t>
  </si>
  <si>
    <t>Achieve university environment free of discrimination at all levels (Studant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</si>
  <si>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</si>
  <si>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</si>
  <si>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</si>
  <si>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</si>
  <si>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</si>
  <si>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</si>
  <si>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</si>
  <si>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</si>
  <si>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</si>
  <si>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</si>
  <si>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</si>
  <si>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</si>
  <si>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</si>
  <si>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</si>
  <si>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</si>
  <si>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</si>
  <si>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</si>
  <si>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</si>
  <si>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</si>
  <si>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</si>
  <si>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</si>
  <si>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</si>
  <si>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</si>
  <si>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</si>
  <si>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</si>
  <si>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</si>
  <si>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</si>
  <si>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</si>
  <si>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</si>
  <si>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</si>
  <si>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</si>
  <si>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</si>
  <si>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reaserch on life below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</si>
</sst>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2"/>
      <name val="Times New Roman"/>
      <family val="1"/>
      <charset val="178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0"/>
      <name val="Times New Roman"/>
      <family val="1"/>
      <charset val="178"/>
    </font>
    <font>
      <sz val="11"/>
      <color theme="0"/>
      <name val="Calibri"/>
      <family val="2"/>
      <scheme val="minor"/>
    </font>
    <font>
      <sz val="12"/>
      <color theme="0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4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2" fillId="6" borderId="0" xfId="1" applyFill="1"/>
    <xf numFmtId="0" fontId="2" fillId="6" borderId="0" xfId="1" applyFill="1" applyAlignment="1">
      <alignment vertical="top" wrapText="1"/>
    </xf>
    <xf numFmtId="0" fontId="3" fillId="6" borderId="13" xfId="1" applyFont="1" applyFill="1" applyBorder="1" applyAlignment="1">
      <alignment horizontal="center"/>
    </xf>
    <xf numFmtId="0" fontId="3" fillId="6" borderId="14" xfId="1" applyFont="1" applyFill="1" applyBorder="1" applyAlignment="1">
      <alignment horizontal="center"/>
    </xf>
    <xf numFmtId="0" fontId="3" fillId="6" borderId="15" xfId="1" applyFont="1" applyFill="1" applyBorder="1" applyAlignment="1">
      <alignment horizontal="center"/>
    </xf>
    <xf numFmtId="0" fontId="4" fillId="6" borderId="0" xfId="1" applyFont="1" applyFill="1" applyAlignment="1">
      <alignment vertical="top" wrapText="1"/>
    </xf>
    <xf numFmtId="0" fontId="5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center" vertical="top" wrapText="1"/>
    </xf>
    <xf numFmtId="0" fontId="5" fillId="6" borderId="1" xfId="1" applyFont="1" applyFill="1" applyBorder="1" applyAlignment="1">
      <alignment horizontal="center"/>
    </xf>
    <xf numFmtId="0" fontId="7" fillId="6" borderId="0" xfId="1" applyFont="1" applyFill="1"/>
    <xf numFmtId="0" fontId="5" fillId="6" borderId="1" xfId="1" applyFont="1" applyFill="1" applyBorder="1" applyAlignment="1">
      <alignment horizontal="left" indent="1"/>
    </xf>
    <xf numFmtId="0" fontId="5" fillId="7" borderId="1" xfId="1" applyFont="1" applyFill="1" applyBorder="1" applyAlignment="1">
      <alignment horizontal="center" vertical="center"/>
    </xf>
    <xf numFmtId="0" fontId="8" fillId="7" borderId="1" xfId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horizontal="left" indent="1"/>
    </xf>
    <xf numFmtId="0" fontId="9" fillId="7" borderId="1" xfId="1" applyFont="1" applyFill="1" applyBorder="1" applyAlignment="1">
      <alignment horizontal="left" vertical="top" wrapText="1"/>
    </xf>
    <xf numFmtId="2" fontId="2" fillId="7" borderId="1" xfId="1" applyNumberFormat="1" applyFill="1" applyBorder="1" applyAlignment="1">
      <alignment horizontal="right"/>
    </xf>
    <xf numFmtId="0" fontId="9" fillId="7" borderId="1" xfId="1" applyFont="1" applyFill="1" applyBorder="1" applyAlignment="1">
      <alignment horizontal="right" indent="1"/>
    </xf>
    <xf numFmtId="164" fontId="9" fillId="7" borderId="1" xfId="1" applyNumberFormat="1" applyFont="1" applyFill="1" applyBorder="1" applyAlignment="1">
      <alignment horizontal="right" indent="1"/>
    </xf>
    <xf numFmtId="0" fontId="10" fillId="6" borderId="0" xfId="1" applyFont="1" applyFill="1"/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left" indent="1"/>
    </xf>
    <xf numFmtId="0" fontId="9" fillId="8" borderId="1" xfId="1" applyFont="1" applyFill="1" applyBorder="1" applyAlignment="1">
      <alignment horizontal="left" vertical="top" wrapText="1"/>
    </xf>
    <xf numFmtId="2" fontId="2" fillId="8" borderId="1" xfId="1" applyNumberFormat="1" applyFill="1" applyBorder="1" applyAlignment="1">
      <alignment horizontal="right"/>
    </xf>
    <xf numFmtId="0" fontId="9" fillId="8" borderId="1" xfId="1" applyFont="1" applyFill="1" applyBorder="1" applyAlignment="1">
      <alignment horizontal="right" indent="1"/>
    </xf>
    <xf numFmtId="164" fontId="9" fillId="8" borderId="1" xfId="1" applyNumberFormat="1" applyFont="1" applyFill="1" applyBorder="1" applyAlignment="1">
      <alignment horizontal="right" indent="1"/>
    </xf>
    <xf numFmtId="0" fontId="2" fillId="8" borderId="1" xfId="1" applyFill="1" applyBorder="1" applyAlignment="1">
      <alignment horizontal="left" vertical="top" wrapText="1"/>
    </xf>
    <xf numFmtId="0" fontId="11" fillId="8" borderId="1" xfId="1" applyFont="1" applyFill="1" applyBorder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left" indent="1"/>
    </xf>
    <xf numFmtId="0" fontId="9" fillId="9" borderId="1" xfId="1" applyFont="1" applyFill="1" applyBorder="1" applyAlignment="1">
      <alignment horizontal="left" vertical="top" wrapText="1"/>
    </xf>
    <xf numFmtId="2" fontId="2" fillId="9" borderId="1" xfId="1" applyNumberFormat="1" applyFill="1" applyBorder="1" applyAlignment="1">
      <alignment horizontal="right"/>
    </xf>
    <xf numFmtId="0" fontId="9" fillId="9" borderId="1" xfId="1" applyFont="1" applyFill="1" applyBorder="1" applyAlignment="1">
      <alignment horizontal="right" indent="1"/>
    </xf>
    <xf numFmtId="164" fontId="9" fillId="9" borderId="1" xfId="1" applyNumberFormat="1" applyFont="1" applyFill="1" applyBorder="1" applyAlignment="1">
      <alignment horizontal="right" indent="1"/>
    </xf>
    <xf numFmtId="0" fontId="2" fillId="9" borderId="1" xfId="1" applyFill="1" applyBorder="1" applyAlignment="1">
      <alignment horizontal="left" vertical="top" wrapText="1"/>
    </xf>
    <xf numFmtId="0" fontId="12" fillId="10" borderId="1" xfId="1" applyFont="1" applyFill="1" applyBorder="1" applyAlignment="1">
      <alignment horizontal="center" vertical="center"/>
    </xf>
    <xf numFmtId="0" fontId="12" fillId="10" borderId="1" xfId="1" applyFont="1" applyFill="1" applyBorder="1" applyAlignment="1">
      <alignment horizontal="left" vertical="center" indent="1"/>
    </xf>
    <xf numFmtId="0" fontId="12" fillId="10" borderId="1" xfId="1" applyFont="1" applyFill="1" applyBorder="1" applyAlignment="1">
      <alignment horizontal="left" indent="1"/>
    </xf>
    <xf numFmtId="0" fontId="13" fillId="10" borderId="1" xfId="1" applyFont="1" applyFill="1" applyBorder="1" applyAlignment="1">
      <alignment horizontal="left" vertical="top" wrapText="1"/>
    </xf>
    <xf numFmtId="2" fontId="14" fillId="10" borderId="1" xfId="1" applyNumberFormat="1" applyFont="1" applyFill="1" applyBorder="1" applyAlignment="1">
      <alignment horizontal="right"/>
    </xf>
    <xf numFmtId="0" fontId="13" fillId="10" borderId="1" xfId="1" applyFont="1" applyFill="1" applyBorder="1" applyAlignment="1">
      <alignment horizontal="right" indent="1"/>
    </xf>
    <xf numFmtId="164" fontId="13" fillId="10" borderId="1" xfId="1" applyNumberFormat="1" applyFont="1" applyFill="1" applyBorder="1" applyAlignment="1">
      <alignment horizontal="right" indent="1"/>
    </xf>
    <xf numFmtId="0" fontId="14" fillId="10" borderId="1" xfId="1" applyFont="1" applyFill="1" applyBorder="1" applyAlignment="1">
      <alignment horizontal="left" vertical="top" wrapText="1"/>
    </xf>
    <xf numFmtId="0" fontId="5" fillId="11" borderId="1" xfId="1" applyFont="1" applyFill="1" applyBorder="1" applyAlignment="1">
      <alignment horizontal="center" vertical="center"/>
    </xf>
    <xf numFmtId="0" fontId="5" fillId="11" borderId="1" xfId="1" applyFont="1" applyFill="1" applyBorder="1" applyAlignment="1">
      <alignment horizontal="left" vertical="center" indent="1"/>
    </xf>
    <xf numFmtId="0" fontId="5" fillId="11" borderId="1" xfId="1" applyFont="1" applyFill="1" applyBorder="1" applyAlignment="1">
      <alignment horizontal="left" indent="1"/>
    </xf>
    <xf numFmtId="0" fontId="9" fillId="11" borderId="1" xfId="1" applyFont="1" applyFill="1" applyBorder="1" applyAlignment="1">
      <alignment horizontal="left" vertical="top" wrapText="1"/>
    </xf>
    <xf numFmtId="2" fontId="2" fillId="11" borderId="1" xfId="1" applyNumberFormat="1" applyFill="1" applyBorder="1" applyAlignment="1">
      <alignment horizontal="right"/>
    </xf>
    <xf numFmtId="0" fontId="9" fillId="11" borderId="1" xfId="1" applyFont="1" applyFill="1" applyBorder="1" applyAlignment="1">
      <alignment horizontal="right" indent="1"/>
    </xf>
    <xf numFmtId="164" fontId="9" fillId="11" borderId="1" xfId="1" applyNumberFormat="1" applyFont="1" applyFill="1" applyBorder="1" applyAlignment="1">
      <alignment horizontal="right" indent="1"/>
    </xf>
    <xf numFmtId="0" fontId="5" fillId="12" borderId="1" xfId="1" applyFont="1" applyFill="1" applyBorder="1" applyAlignment="1">
      <alignment horizontal="center" vertical="center"/>
    </xf>
    <xf numFmtId="0" fontId="5" fillId="12" borderId="1" xfId="1" applyFont="1" applyFill="1" applyBorder="1" applyAlignment="1">
      <alignment horizontal="left" vertical="center" indent="1"/>
    </xf>
    <xf numFmtId="0" fontId="5" fillId="12" borderId="1" xfId="1" applyFont="1" applyFill="1" applyBorder="1" applyAlignment="1">
      <alignment horizontal="left" indent="1"/>
    </xf>
    <xf numFmtId="0" fontId="9" fillId="12" borderId="1" xfId="1" applyFont="1" applyFill="1" applyBorder="1" applyAlignment="1">
      <alignment horizontal="left" vertical="top" wrapText="1"/>
    </xf>
    <xf numFmtId="2" fontId="2" fillId="12" borderId="1" xfId="1" applyNumberFormat="1" applyFill="1" applyBorder="1" applyAlignment="1">
      <alignment horizontal="right"/>
    </xf>
    <xf numFmtId="0" fontId="9" fillId="12" borderId="1" xfId="1" applyFont="1" applyFill="1" applyBorder="1" applyAlignment="1">
      <alignment horizontal="right" indent="1"/>
    </xf>
    <xf numFmtId="164" fontId="9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left" indent="1"/>
    </xf>
    <xf numFmtId="0" fontId="9" fillId="13" borderId="1" xfId="1" applyFont="1" applyFill="1" applyBorder="1" applyAlignment="1">
      <alignment horizontal="left" vertical="top" wrapText="1"/>
    </xf>
    <xf numFmtId="2" fontId="2" fillId="13" borderId="1" xfId="1" applyNumberFormat="1" applyFill="1" applyBorder="1" applyAlignment="1">
      <alignment horizontal="right"/>
    </xf>
    <xf numFmtId="0" fontId="9" fillId="13" borderId="1" xfId="1" applyFont="1" applyFill="1" applyBorder="1" applyAlignment="1">
      <alignment horizontal="right" indent="1"/>
    </xf>
    <xf numFmtId="164" fontId="9" fillId="13" borderId="1" xfId="1" applyNumberFormat="1" applyFont="1" applyFill="1" applyBorder="1" applyAlignment="1">
      <alignment horizontal="right" indent="1"/>
    </xf>
    <xf numFmtId="0" fontId="12" fillId="14" borderId="1" xfId="1" applyFont="1" applyFill="1" applyBorder="1" applyAlignment="1">
      <alignment horizontal="center" vertical="center"/>
    </xf>
    <xf numFmtId="0" fontId="12" fillId="14" borderId="1" xfId="1" applyFont="1" applyFill="1" applyBorder="1" applyAlignment="1">
      <alignment horizontal="left" vertical="center" indent="1"/>
    </xf>
    <xf numFmtId="0" fontId="12" fillId="14" borderId="1" xfId="1" applyFont="1" applyFill="1" applyBorder="1" applyAlignment="1">
      <alignment horizontal="left" indent="1"/>
    </xf>
    <xf numFmtId="0" fontId="15" fillId="14" borderId="1" xfId="1" applyFont="1" applyFill="1" applyBorder="1" applyAlignment="1">
      <alignment horizontal="left" vertical="top" wrapText="1"/>
    </xf>
    <xf numFmtId="2" fontId="14" fillId="14" borderId="1" xfId="1" applyNumberFormat="1" applyFont="1" applyFill="1" applyBorder="1" applyAlignment="1">
      <alignment horizontal="right"/>
    </xf>
    <xf numFmtId="0" fontId="13" fillId="14" borderId="1" xfId="1" applyFont="1" applyFill="1" applyBorder="1" applyAlignment="1">
      <alignment horizontal="right" indent="1"/>
    </xf>
    <xf numFmtId="164" fontId="13" fillId="14" borderId="1" xfId="1" applyNumberFormat="1" applyFont="1" applyFill="1" applyBorder="1" applyAlignment="1">
      <alignment horizontal="right" indent="1"/>
    </xf>
    <xf numFmtId="0" fontId="6" fillId="15" borderId="1" xfId="1" applyFont="1" applyFill="1" applyBorder="1" applyAlignment="1">
      <alignment horizontal="center" vertical="center"/>
    </xf>
    <xf numFmtId="0" fontId="6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indent="1"/>
    </xf>
    <xf numFmtId="0" fontId="9" fillId="15" borderId="1" xfId="1" applyFont="1" applyFill="1" applyBorder="1" applyAlignment="1">
      <alignment horizontal="left" vertical="top" wrapText="1"/>
    </xf>
    <xf numFmtId="2" fontId="2" fillId="15" borderId="1" xfId="1" applyNumberFormat="1" applyFill="1" applyBorder="1" applyAlignment="1">
      <alignment horizontal="right"/>
    </xf>
    <xf numFmtId="0" fontId="9" fillId="15" borderId="1" xfId="1" applyFont="1" applyFill="1" applyBorder="1" applyAlignment="1">
      <alignment horizontal="right" indent="1"/>
    </xf>
    <xf numFmtId="164" fontId="9" fillId="15" borderId="1" xfId="1" applyNumberFormat="1" applyFont="1" applyFill="1" applyBorder="1" applyAlignment="1">
      <alignment horizontal="right" indent="1"/>
    </xf>
    <xf numFmtId="0" fontId="5" fillId="16" borderId="1" xfId="1" applyFont="1" applyFill="1" applyBorder="1" applyAlignment="1">
      <alignment horizontal="center" vertical="center"/>
    </xf>
    <xf numFmtId="0" fontId="5" fillId="16" borderId="1" xfId="1" applyFont="1" applyFill="1" applyBorder="1" applyAlignment="1">
      <alignment horizontal="left" vertical="center" indent="1"/>
    </xf>
    <xf numFmtId="0" fontId="5" fillId="16" borderId="1" xfId="1" applyFont="1" applyFill="1" applyBorder="1" applyAlignment="1">
      <alignment horizontal="left" indent="1"/>
    </xf>
    <xf numFmtId="0" fontId="9" fillId="16" borderId="1" xfId="1" applyFont="1" applyFill="1" applyBorder="1" applyAlignment="1">
      <alignment horizontal="left" vertical="top" wrapText="1"/>
    </xf>
    <xf numFmtId="2" fontId="2" fillId="16" borderId="1" xfId="1" applyNumberFormat="1" applyFill="1" applyBorder="1" applyAlignment="1">
      <alignment horizontal="right"/>
    </xf>
    <xf numFmtId="0" fontId="9" fillId="16" borderId="1" xfId="1" applyFont="1" applyFill="1" applyBorder="1" applyAlignment="1">
      <alignment horizontal="right" indent="1"/>
    </xf>
    <xf numFmtId="164" fontId="9" fillId="16" borderId="1" xfId="1" applyNumberFormat="1" applyFont="1" applyFill="1" applyBorder="1" applyAlignment="1">
      <alignment horizontal="right" indent="1"/>
    </xf>
    <xf numFmtId="0" fontId="5" fillId="17" borderId="1" xfId="1" applyFont="1" applyFill="1" applyBorder="1" applyAlignment="1">
      <alignment horizontal="center" vertical="center"/>
    </xf>
    <xf numFmtId="0" fontId="5" fillId="17" borderId="1" xfId="1" applyFont="1" applyFill="1" applyBorder="1" applyAlignment="1">
      <alignment horizontal="left" vertical="center" indent="1"/>
    </xf>
    <xf numFmtId="0" fontId="5" fillId="17" borderId="1" xfId="1" applyFont="1" applyFill="1" applyBorder="1" applyAlignment="1">
      <alignment horizontal="left" indent="1"/>
    </xf>
    <xf numFmtId="0" fontId="9" fillId="17" borderId="1" xfId="1" applyFont="1" applyFill="1" applyBorder="1" applyAlignment="1">
      <alignment horizontal="left" vertical="top" wrapText="1"/>
    </xf>
    <xf numFmtId="2" fontId="2" fillId="17" borderId="1" xfId="1" applyNumberFormat="1" applyFill="1" applyBorder="1" applyAlignment="1">
      <alignment horizontal="right"/>
    </xf>
    <xf numFmtId="0" fontId="9" fillId="17" borderId="1" xfId="1" applyFont="1" applyFill="1" applyBorder="1" applyAlignment="1">
      <alignment horizontal="right" indent="1"/>
    </xf>
    <xf numFmtId="164" fontId="9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left" indent="1"/>
    </xf>
    <xf numFmtId="0" fontId="9" fillId="18" borderId="1" xfId="1" applyFont="1" applyFill="1" applyBorder="1" applyAlignment="1">
      <alignment horizontal="left" vertical="top" wrapText="1"/>
    </xf>
    <xf numFmtId="2" fontId="2" fillId="18" borderId="1" xfId="1" applyNumberFormat="1" applyFill="1" applyBorder="1" applyAlignment="1">
      <alignment horizontal="right"/>
    </xf>
    <xf numFmtId="0" fontId="9" fillId="18" borderId="1" xfId="1" applyFont="1" applyFill="1" applyBorder="1" applyAlignment="1">
      <alignment horizontal="right" indent="1"/>
    </xf>
    <xf numFmtId="164" fontId="9" fillId="18" borderId="1" xfId="1" applyNumberFormat="1" applyFont="1" applyFill="1" applyBorder="1" applyAlignment="1">
      <alignment horizontal="right" indent="1"/>
    </xf>
    <xf numFmtId="0" fontId="12" fillId="19" borderId="1" xfId="1" applyFont="1" applyFill="1" applyBorder="1" applyAlignment="1">
      <alignment horizontal="center" vertical="center"/>
    </xf>
    <xf numFmtId="0" fontId="12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indent="1"/>
    </xf>
    <xf numFmtId="0" fontId="13" fillId="19" borderId="1" xfId="1" applyFont="1" applyFill="1" applyBorder="1" applyAlignment="1">
      <alignment horizontal="left" vertical="top" wrapText="1"/>
    </xf>
    <xf numFmtId="2" fontId="14" fillId="19" borderId="1" xfId="1" applyNumberFormat="1" applyFont="1" applyFill="1" applyBorder="1" applyAlignment="1">
      <alignment horizontal="right"/>
    </xf>
    <xf numFmtId="0" fontId="13" fillId="19" borderId="1" xfId="1" applyFont="1" applyFill="1" applyBorder="1" applyAlignment="1">
      <alignment horizontal="right" indent="1"/>
    </xf>
    <xf numFmtId="164" fontId="13" fillId="19" borderId="1" xfId="1" applyNumberFormat="1" applyFont="1" applyFill="1" applyBorder="1" applyAlignment="1">
      <alignment horizontal="right" indent="1"/>
    </xf>
    <xf numFmtId="0" fontId="12" fillId="20" borderId="1" xfId="1" applyFont="1" applyFill="1" applyBorder="1" applyAlignment="1">
      <alignment horizontal="center" vertical="center"/>
    </xf>
    <xf numFmtId="0" fontId="12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indent="1"/>
    </xf>
    <xf numFmtId="0" fontId="13" fillId="20" borderId="1" xfId="1" applyFont="1" applyFill="1" applyBorder="1" applyAlignment="1">
      <alignment horizontal="left" vertical="top" wrapText="1"/>
    </xf>
    <xf numFmtId="2" fontId="14" fillId="20" borderId="1" xfId="1" applyNumberFormat="1" applyFont="1" applyFill="1" applyBorder="1" applyAlignment="1">
      <alignment horizontal="right"/>
    </xf>
    <xf numFmtId="0" fontId="13" fillId="20" borderId="1" xfId="1" applyFont="1" applyFill="1" applyBorder="1" applyAlignment="1">
      <alignment horizontal="right" indent="1"/>
    </xf>
    <xf numFmtId="164" fontId="13" fillId="20" borderId="1" xfId="1" applyNumberFormat="1" applyFont="1" applyFill="1" applyBorder="1" applyAlignment="1">
      <alignment horizontal="right" indent="1"/>
    </xf>
    <xf numFmtId="0" fontId="5" fillId="21" borderId="1" xfId="1" applyFont="1" applyFill="1" applyBorder="1" applyAlignment="1">
      <alignment horizontal="center" vertical="center"/>
    </xf>
    <xf numFmtId="0" fontId="5" fillId="21" borderId="1" xfId="1" applyFont="1" applyFill="1" applyBorder="1" applyAlignment="1">
      <alignment horizontal="left" vertical="center" indent="1"/>
    </xf>
    <xf numFmtId="0" fontId="5" fillId="21" borderId="1" xfId="1" applyFont="1" applyFill="1" applyBorder="1" applyAlignment="1">
      <alignment horizontal="left" indent="1"/>
    </xf>
    <xf numFmtId="0" fontId="9" fillId="21" borderId="1" xfId="1" applyFont="1" applyFill="1" applyBorder="1" applyAlignment="1">
      <alignment horizontal="left" vertical="top" wrapText="1"/>
    </xf>
    <xf numFmtId="2" fontId="2" fillId="21" borderId="1" xfId="1" applyNumberFormat="1" applyFill="1" applyBorder="1" applyAlignment="1">
      <alignment horizontal="right"/>
    </xf>
    <xf numFmtId="0" fontId="9" fillId="21" borderId="1" xfId="1" applyFont="1" applyFill="1" applyBorder="1" applyAlignment="1">
      <alignment horizontal="right" indent="1"/>
    </xf>
    <xf numFmtId="164" fontId="9" fillId="21" borderId="1" xfId="1" applyNumberFormat="1" applyFont="1" applyFill="1" applyBorder="1" applyAlignment="1">
      <alignment horizontal="right" indent="1"/>
    </xf>
    <xf numFmtId="0" fontId="12" fillId="22" borderId="1" xfId="1" applyFont="1" applyFill="1" applyBorder="1" applyAlignment="1">
      <alignment horizontal="center" vertical="center"/>
    </xf>
    <xf numFmtId="0" fontId="12" fillId="22" borderId="1" xfId="1" applyFont="1" applyFill="1" applyBorder="1" applyAlignment="1">
      <alignment horizontal="left" vertical="center" indent="1"/>
    </xf>
    <xf numFmtId="0" fontId="12" fillId="22" borderId="1" xfId="1" applyFont="1" applyFill="1" applyBorder="1" applyAlignment="1">
      <alignment horizontal="left" indent="1"/>
    </xf>
    <xf numFmtId="0" fontId="15" fillId="22" borderId="1" xfId="1" applyFont="1" applyFill="1" applyBorder="1" applyAlignment="1">
      <alignment horizontal="left" vertical="top" wrapText="1"/>
    </xf>
    <xf numFmtId="2" fontId="14" fillId="22" borderId="1" xfId="1" applyNumberFormat="1" applyFont="1" applyFill="1" applyBorder="1" applyAlignment="1">
      <alignment horizontal="right"/>
    </xf>
    <xf numFmtId="0" fontId="13" fillId="22" borderId="1" xfId="1" applyFont="1" applyFill="1" applyBorder="1" applyAlignment="1">
      <alignment horizontal="right" indent="1"/>
    </xf>
    <xf numFmtId="164" fontId="13" fillId="22" borderId="1" xfId="1" applyNumberFormat="1" applyFont="1" applyFill="1" applyBorder="1" applyAlignment="1">
      <alignment horizontal="right" indent="1"/>
    </xf>
    <xf numFmtId="0" fontId="12" fillId="23" borderId="1" xfId="1" applyFont="1" applyFill="1" applyBorder="1" applyAlignment="1">
      <alignment horizontal="center" vertical="center"/>
    </xf>
    <xf numFmtId="0" fontId="12" fillId="23" borderId="1" xfId="1" applyFont="1" applyFill="1" applyBorder="1" applyAlignment="1">
      <alignment horizontal="left" vertical="center" indent="1"/>
    </xf>
    <xf numFmtId="0" fontId="12" fillId="23" borderId="1" xfId="1" applyFont="1" applyFill="1" applyBorder="1" applyAlignment="1">
      <alignment horizontal="left" indent="1"/>
    </xf>
    <xf numFmtId="0" fontId="15" fillId="23" borderId="1" xfId="1" applyFont="1" applyFill="1" applyBorder="1" applyAlignment="1">
      <alignment horizontal="left" vertical="top" wrapText="1"/>
    </xf>
    <xf numFmtId="0" fontId="13" fillId="23" borderId="1" xfId="1" applyFont="1" applyFill="1" applyBorder="1" applyAlignment="1">
      <alignment horizontal="right" indent="1"/>
    </xf>
    <xf numFmtId="164" fontId="13" fillId="23" borderId="1" xfId="1" applyNumberFormat="1" applyFont="1" applyFill="1" applyBorder="1" applyAlignment="1">
      <alignment horizontal="right" indent="1"/>
    </xf>
    <xf numFmtId="0" fontId="2" fillId="0" borderId="0" xfId="1"/>
    <xf numFmtId="0" fontId="3" fillId="0" borderId="0" xfId="1" applyFont="1"/>
    <xf numFmtId="0" fontId="5" fillId="24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1"/>
    </xf>
    <xf numFmtId="0" fontId="5" fillId="0" borderId="16" xfId="1" applyFont="1" applyBorder="1" applyAlignment="1">
      <alignment horizontal="center" vertical="center"/>
    </xf>
    <xf numFmtId="0" fontId="5" fillId="24" borderId="17" xfId="1" applyFont="1" applyFill="1" applyBorder="1" applyAlignment="1">
      <alignment horizontal="center"/>
    </xf>
    <xf numFmtId="0" fontId="5" fillId="24" borderId="18" xfId="1" applyFont="1" applyFill="1" applyBorder="1" applyAlignment="1">
      <alignment horizontal="center"/>
    </xf>
    <xf numFmtId="0" fontId="5" fillId="24" borderId="19" xfId="1" applyFont="1" applyFill="1" applyBorder="1" applyAlignment="1">
      <alignment horizontal="center"/>
    </xf>
    <xf numFmtId="0" fontId="7" fillId="0" borderId="0" xfId="1" applyFont="1"/>
    <xf numFmtId="0" fontId="5" fillId="0" borderId="20" xfId="1" applyFont="1" applyBorder="1" applyAlignment="1">
      <alignment horizontal="center" vertical="center"/>
    </xf>
    <xf numFmtId="0" fontId="5" fillId="0" borderId="1" xfId="1" applyFont="1" applyBorder="1" applyAlignment="1">
      <alignment horizontal="left" indent="1"/>
    </xf>
    <xf numFmtId="0" fontId="5" fillId="24" borderId="1" xfId="1" applyFont="1" applyFill="1" applyBorder="1" applyAlignment="1">
      <alignment horizontal="left" indent="1"/>
    </xf>
    <xf numFmtId="0" fontId="15" fillId="20" borderId="1" xfId="1" applyFont="1" applyFill="1" applyBorder="1" applyAlignment="1">
      <alignment horizontal="left" vertical="top" wrapText="1"/>
    </xf>
    <xf numFmtId="2" fontId="2" fillId="0" borderId="1" xfId="1" applyNumberFormat="1" applyBorder="1" applyAlignment="1">
      <alignment horizontal="right"/>
    </xf>
    <xf numFmtId="0" fontId="10" fillId="0" borderId="0" xfId="1" applyFont="1"/>
  </cellXfs>
  <cellStyles count="2">
    <cellStyle name="Normal" xfId="0" builtinId="0"/>
    <cellStyle name="Normal 2" xfId="1" xr:uid="{123C18EF-087A-4365-86CA-0B4BC6268F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Life Below Water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'SDG14'!$F$6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007DBC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'SDG14'!$C$7:$C$9</c:f>
              <c:strCache>
                <c:ptCount val="3"/>
                <c:pt idx="0">
                  <c:v>University reaserch on life below water</c:v>
                </c:pt>
                <c:pt idx="1">
                  <c:v>Supporting aquatic ecosystems through education</c:v>
                </c:pt>
                <c:pt idx="2">
                  <c:v>Supporting aquatic ecosystems through reducing water pollution preventing </c:v>
                </c:pt>
              </c:strCache>
            </c:strRef>
          </c:cat>
          <c:val>
            <c:numRef>
              <c:f>'SDG14'!$F$7:$F$9</c:f>
              <c:numCache>
                <c:formatCode>0.00</c:formatCode>
                <c:ptCount val="3"/>
                <c:pt idx="0">
                  <c:v>40</c:v>
                </c:pt>
                <c:pt idx="1">
                  <c:v>20</c:v>
                </c:pt>
                <c:pt idx="2">
                  <c:v>38.461538461538467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A-403D-A1DD-317EEA27D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84983888"/>
        <c:axId val="284983056"/>
      </c:barChart>
      <c:catAx>
        <c:axId val="284983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056"/>
        <c:crosses val="autoZero"/>
        <c:auto val="1"/>
        <c:lblAlgn val="ctr"/>
        <c:lblOffset val="100"/>
        <c:noMultiLvlLbl val="0"/>
      </c:catAx>
      <c:valAx>
        <c:axId val="284983056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983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EDC286-754A-44C3-B37D-296F07845DA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DA40DA-CC97-48DC-9193-8D85F537C6A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1CB717-3680-4BDD-8E1B-35E307EECA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FD5DAA-B532-4591-A4DD-E414D8A1952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52DD172-4552-40B2-A1F6-1C31D1B2CC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4480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78780B9-49FD-4D42-8265-D777D7FC4EC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9121637-BE36-4113-BF84-05C056AEBA9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6A50A0-F3F5-4DD8-93D3-AD56591C448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CB841D-6C1A-4BB6-9159-E0A3D410676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59E7CC3-92B8-44A1-8B1C-37D178C3D37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A3594C-D857-428F-A2DA-5598CD63C44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134E93-2275-4500-AE39-4269CDD5DAE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FD09BD3-8F8A-433B-9CE1-D4EBF8B6BD9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059CBB-4770-42BE-98EE-2F232F4AF8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011D45-9735-4065-BF05-D13F992FFA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81BF00-C957-408E-B967-DC97B1AF07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332E60-81A3-4FE6-B23B-30B50B0599C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2AF565-7DDE-4052-B22A-C05CB3C2990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E3F77E-6C27-469C-8E13-D3CA96ACCF3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64F913-9D2E-4BD5-9581-42E4CD3C5C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5D40DB-AE81-441E-949B-083EA469342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54C9DF-71E9-4F9A-87A1-5973E2AE34D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241EA7-57DE-44BF-B08F-AF68278E10E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026D80-B602-4226-9657-719F7F3D9AD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22C25A-F70B-40B8-AB55-0039AB29C1B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82597EF-96A5-4834-8234-FDCF4FCEEAC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55EA21-D7A7-452A-B5FD-8CEA0BF0C5C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FB7AB93-7297-449E-9E8E-3112EE4C61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46C3EE6-66BE-4259-AB89-3439435E78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F3902A-454B-4743-8F40-EDA78F2EFD0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190500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5B10D7-524B-440B-BFF7-C116332FAAD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3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480CB99-1907-44FF-AB6F-7E5F201F865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2EB9A1-1E10-4D8A-8E4A-7A84A800350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7FD0A5-AEF4-4720-8CCA-6F0B4D9FA74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FF49FC-2051-4F3A-9285-11B51BEC13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615E635-1F08-4DBA-9221-A630E907683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5686F2-886B-45A5-9650-BFA0AF9DB4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6354C89-AEBB-4210-B26F-A825FC8631C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9C60E4-0415-4CD1-89D9-C24DCF2AD96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D52184-9457-49E4-80F6-6643E89FF18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35CFC78-D17B-4810-A408-92EB3A07ED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4137B9E-3E17-4527-9856-5E50EA4BAEB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CE0FF5-EB52-4E90-88D9-DE9F90871BC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0B109E-63C6-4440-A6EE-82BE63F8A6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63576C-0665-43DD-8C54-54E5267E875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5A0AEA2-0B6D-4E62-8C05-AF0DFFF7673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88B85F-B8B2-4620-AA4F-45E3F0851E7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9A836D-3172-4CFB-8F33-B512BCAF636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A74542-3F0E-49A4-8792-A137428755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ECF7BC3-B2CC-4ECB-83B7-6569EEDA5D0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614B44-B1BA-4F61-82C3-AA95F3F152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73764F3-EF59-4624-ADAF-327C5D678F0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ECB1E3-4E32-4DBC-A544-F74E5D9369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26BB48-4F24-4CBF-8DD1-6C3363D7A05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CEF41-D163-4A92-843F-C9EB6C3E9B1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C7B045-E186-4EEF-9111-A9D960756EE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77E90E-2A0F-41D1-9C19-8EA5EF7F63C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885F049-D1FC-40EA-AED7-B637073EFC4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A0C623-81A7-4C6C-B2C8-76FF40D3C9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006FE0A-E3B6-4B2E-BE5A-0F994E0F720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848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19</xdr:row>
      <xdr:rowOff>190500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C42CAB-E629-4449-9B3B-5A0F0F33605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03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B1D616-1B5F-4820-AE45-488E86F4C3A3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B54E19B-AE87-4315-886B-90112F771D2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6E7792-35C3-4623-9972-73BBF067BC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857B5E-8D3F-4B14-AAEB-C16B60BC079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D80B91A-8F4F-40F5-B71F-CF5243BB7E8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0A6C02-F03A-4738-A4F8-AD8F9BA31FE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866910-716B-4BA4-9694-70A97BB5AB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5B094E9-05B3-4905-82EE-D8CCB90F7E7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F87DBD-EA19-4E84-A53D-4FDC8AE93E9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A2AD03-649C-45FB-BCFC-29664F3CB6C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862D315-FB04-4D2B-80F0-F466E1263413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2732F9-E91B-41D4-9BF1-F7765D2DF5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97B9317-0EFC-44E9-9498-717F4C649A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DDE8C2-1DBB-44FA-A221-FDEB6F37087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</xdr:row>
      <xdr:rowOff>0</xdr:rowOff>
    </xdr:from>
    <xdr:to>
      <xdr:col>3</xdr:col>
      <xdr:colOff>152400</xdr:colOff>
      <xdr:row>7</xdr:row>
      <xdr:rowOff>152400</xdr:rowOff>
    </xdr:to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82C2514-24B7-422C-AD10-04C81719F30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7</xdr:row>
      <xdr:rowOff>190500</xdr:rowOff>
    </xdr:from>
    <xdr:to>
      <xdr:col>3</xdr:col>
      <xdr:colOff>152400</xdr:colOff>
      <xdr:row>8</xdr:row>
      <xdr:rowOff>142875</xdr:rowOff>
    </xdr:to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79A6ED-79F0-473F-98EE-94008F769F8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910C7E-F2E6-46D6-9B64-FFABE7FB0B0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7E80043-0484-47DC-9DD7-F312889A35C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71416E-DC69-416B-A0F8-48D0910FF2B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9A93B79-ADE8-4EAF-87D8-74A86B6202B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790E6B3-6A4F-4893-9E25-BF66F95BD3D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F962CD-D379-4F0B-BA3F-C65E9BD0315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E3A301-E36D-4007-9502-9AEE2BD5FC4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470041-3883-4522-B745-5A129869D88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35FC54-43CF-4D12-AEEE-A88866DA75B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EC88221-2CD7-4FBE-9A59-8B0E7FC0A50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58239C-1751-4912-A60A-5634B3556FF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2FB167-25C9-41B2-B274-C8ECDA1ED5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27B3E9-6A22-494B-9F99-B178100816D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AEFB622-C5F2-4A5E-A049-1222E25EC3A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9D1492-B934-4566-97B5-33BB22BADE0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EB4E163-09DC-472D-BF3A-4059D67269A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6B44D2D-A0AF-4E67-88DC-8DD4E1ACFB9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9A279E-8B19-46B4-A970-473F1C1E385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0B357A-A8B7-4BF8-9AAB-7359FC6981F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D6A1A-44AF-4BBA-8AC3-597A78B4091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96BDAE-5321-4465-8125-CC0BEF33836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EFDC366-F72D-45E5-AD8C-E6E7D3B78F9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563D00-F87D-41F9-B3CD-BDE0C6C5500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69457C-D624-43CC-A402-0DEE3C5D19A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99CCCD-4988-4505-B06A-5BD74F944B6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9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F308CE-76E5-4C2D-B9F9-6683D491E181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D6EACD9-61FC-43A5-8A45-FB615BB026C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746476-E6BA-4F15-89A3-46EDA440A7C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92A4E5A-6DED-4756-8E07-5E2160EA579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6FA512-0399-46C2-A70C-881B0EDF684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8BDE5FD-E5CC-4C8B-8846-77A06882399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265508-A66B-4E1E-939C-FA5CEE1C4C7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2BD5E5-4F9B-4460-AF73-1B0777FE0C0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24C62EF-8AEA-439A-93D7-A5F0C617ED5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B956D1D-3513-4E48-B68B-4EA04929D91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A5DAFA-6A93-4DC9-841A-BF2EF99186F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7FE7B1F-301C-42E4-9348-9A8861DC87E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A4717BB-9E63-4400-BC88-AF034C14ABF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D14BD4-96F2-4D7C-B6CE-45801859A0D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1E28AE-4744-443E-BAF9-3820CD07BDD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FC6BAB7-25C6-422F-BE40-F58E30EEB38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254C4D-F1F8-4519-BAE8-4C52455D135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1C4452-AAE2-4548-B14F-254610E4F62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20199B-82D7-4459-A396-5C537A03C5E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5557D0-215E-4D37-9EFD-85BE0E5EBA8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9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E4AB12-C4B7-4CFF-91CF-8268EBCE0940}"/>
            </a:ext>
          </a:extLst>
        </xdr:cNvPr>
        <xdr:cNvSpPr>
          <a:spLocks noChangeAspect="1" noChangeArrowheads="1"/>
        </xdr:cNvSpPr>
      </xdr:nvSpPr>
      <xdr:spPr bwMode="auto">
        <a:xfrm>
          <a:off x="58007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1559BD-43DA-4750-A091-EDE414C9FE9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9034E2-12A5-4EA1-B8E8-3AAB7F658E3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4B23563-4B63-4467-BE38-F0C9618905E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FED7782-A512-4B84-8AF7-CE6AA9DED26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40F309-C1A2-4C8C-BEC0-F17FF1F44B2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D3C967A-80BA-4F0E-BEEE-CBAB06BEC70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A317C0-D0FB-438A-B0F6-851950D14EB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E2CE000-8535-411B-B683-4DBD83F30373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9</xdr:row>
      <xdr:rowOff>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B07884D-334A-436B-A47C-7FFA0C39FD1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9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0EF143-32E5-4704-B29A-9E038A17CA4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1BCDBCF-986F-4683-9B59-311CC29C001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CB1AD45-7CF7-4DAC-A989-05D86E1BC0E1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3ADA27-1A11-414C-85BA-A4F81076C18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EA6356-4B2B-45DA-B0BB-DF6933B0BA8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A5EA9B-7E1C-4D9E-9AD1-EAD0D627960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FA991AB-F9E4-47EB-990D-AA98DEEA3DF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7BF548-EB06-4243-8558-80893A4B498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678AA6D-D647-4453-80BD-A5C86066808F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BC7647-88C9-4C4E-A7F9-CD8E4046E0B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445563-B31F-4F90-965D-AFB3BF7CE0B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9DDF5D6-E747-4DF9-B967-D64409548EB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228E67-10BE-478C-A246-10885900EF1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083F33-494D-4DD8-A0E7-3F19EFFE8BE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A4834C-9C7E-4A8A-8DB1-A7E05E5EAB92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DB0CA93-9380-4C9A-9D57-31589F25E81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38828A-D803-4B57-969F-AEC576F4635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9</xdr:row>
      <xdr:rowOff>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1CF8C9-F62B-4EEE-9B02-E0A839AE053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0383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9</xdr:row>
      <xdr:rowOff>0</xdr:rowOff>
    </xdr:from>
    <xdr:ext cx="152400" cy="152400"/>
    <xdr:sp macro="" textlink="">
      <xdr:nvSpPr>
        <xdr:cNvPr id="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AEBF9F-9BD4-41B4-80BE-0A8D94F8EBDA}"/>
            </a:ext>
          </a:extLst>
        </xdr:cNvPr>
        <xdr:cNvSpPr>
          <a:spLocks noChangeAspect="1" noChangeArrowheads="1"/>
        </xdr:cNvSpPr>
      </xdr:nvSpPr>
      <xdr:spPr bwMode="auto">
        <a:xfrm>
          <a:off x="4695825" y="203835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3</xdr:col>
      <xdr:colOff>0</xdr:colOff>
      <xdr:row>0</xdr:row>
      <xdr:rowOff>0</xdr:rowOff>
    </xdr:from>
    <xdr:to>
      <xdr:col>3</xdr:col>
      <xdr:colOff>152400</xdr:colOff>
      <xdr:row>0</xdr:row>
      <xdr:rowOff>152400</xdr:rowOff>
    </xdr:to>
    <xdr:sp macro="" textlink="">
      <xdr:nvSpPr>
        <xdr:cNvPr id="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53A887C-1E88-4993-ADAB-DB5A6A7DA20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two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4FD25B-9688-4123-AE8D-919C79DC0A25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1FC10EB-4189-492A-BE02-F965275B6FC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82F20C-21B4-442F-8B1A-00FC428EFFF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03CF1C-7CD4-4DE9-943A-F57B20B1B1C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7A47ADC-1453-47E8-BB88-D6ECC19FD66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2ED4D5-0624-4380-9A28-253CAA7116D4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ED39C4F-5891-4A2C-8DC1-4A17E048509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9732A78-A40B-4FEC-81CA-E7A7C592B57C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69DAF28-C34D-4AF0-9B74-E11EED1AD7B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08DFE71-1552-4DCA-B513-02563553DE96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638CC0-D2F9-4C0E-AA0C-1F69F10E198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F6FD7C-3AED-435D-9F90-AF5D3EC87451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2834BF8-B1B5-4F3B-AAC2-64AE3BEC44B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DDA4084-DC3B-4693-B667-94441659625E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574684-9FE6-4FA1-8453-D63C1FEF0BB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A17D83-7100-4810-B876-FE7390607B87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141843C-7461-45E9-BDB6-07615A0C76A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06C3E-B3D7-45AE-865E-78C787D372B0}"/>
            </a:ext>
          </a:extLst>
        </xdr:cNvPr>
        <xdr:cNvSpPr>
          <a:spLocks noChangeAspect="1" noChangeArrowheads="1"/>
        </xdr:cNvSpPr>
      </xdr:nvSpPr>
      <xdr:spPr bwMode="auto">
        <a:xfrm>
          <a:off x="54673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680966-755F-4DF1-8211-C3D569FDA2C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099A2A4-CCAA-4D02-A6BC-0B6117FF5ED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447675</xdr:colOff>
      <xdr:row>0</xdr:row>
      <xdr:rowOff>9525</xdr:rowOff>
    </xdr:from>
    <xdr:ext cx="152400" cy="152400"/>
    <xdr:sp macro="" textlink="">
      <xdr:nvSpPr>
        <xdr:cNvPr id="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94EFCF5-2F45-4929-803C-B4092CED2CAC}"/>
            </a:ext>
          </a:extLst>
        </xdr:cNvPr>
        <xdr:cNvSpPr>
          <a:spLocks noChangeAspect="1" noChangeArrowheads="1"/>
        </xdr:cNvSpPr>
      </xdr:nvSpPr>
      <xdr:spPr bwMode="auto">
        <a:xfrm>
          <a:off x="5734050" y="95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1CFA6E-5318-496F-A4E1-55D2A5BDD81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72E6B5-BEC3-4C24-824B-DC32879EBAD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50496A-1515-4DB4-B752-5F3A758A03F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FFD221-8FA7-42B6-8860-CDA21C07C11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6ABFAB0-B840-49E7-9710-9E5E96872F8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D92F12-0DFA-4917-9D4A-CA469EEF0C4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BE72BB-B27C-4981-A5E7-771F5B7CC3C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8AE536-7824-4EC9-B28F-AA3735DD7A19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A76FFD-7B04-4D4A-A6B4-CCA004516A8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727A5FE-8882-4C0B-BDCD-8ACE895586AD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C281973-9E6B-4C53-99EF-74BCEB3A01E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1273FC8-6D49-409D-AD75-F746AFBF769A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AF5F3B-15BE-47EC-B40B-CCDB78B2038B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D4C806-11BE-44BC-A1B4-93FD964FF39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C06C57-F1D1-4E1D-ABD6-1951C6FD98C2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074B017-05A3-46A5-B1F6-B76A851D247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0</xdr:row>
      <xdr:rowOff>190500</xdr:rowOff>
    </xdr:from>
    <xdr:ext cx="152400" cy="152400"/>
    <xdr:sp macro="" textlink="">
      <xdr:nvSpPr>
        <xdr:cNvPr id="1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D4B2FA-F662-4F9C-828C-1878E319683F}"/>
            </a:ext>
          </a:extLst>
        </xdr:cNvPr>
        <xdr:cNvSpPr>
          <a:spLocks noChangeAspect="1" noChangeArrowheads="1"/>
        </xdr:cNvSpPr>
      </xdr:nvSpPr>
      <xdr:spPr bwMode="auto">
        <a:xfrm>
          <a:off x="5467350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0</xdr:row>
      <xdr:rowOff>0</xdr:rowOff>
    </xdr:from>
    <xdr:ext cx="152400" cy="152400"/>
    <xdr:sp macro="" textlink="">
      <xdr:nvSpPr>
        <xdr:cNvPr id="1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ED2219-7EC8-40EB-ABE7-AC00F9D49AF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514350</xdr:colOff>
      <xdr:row>0</xdr:row>
      <xdr:rowOff>0</xdr:rowOff>
    </xdr:from>
    <xdr:ext cx="152400" cy="152400"/>
    <xdr:sp macro="" textlink="">
      <xdr:nvSpPr>
        <xdr:cNvPr id="1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8B32BF5-BAB3-4EDA-95E1-C8173E037BB1}"/>
            </a:ext>
          </a:extLst>
        </xdr:cNvPr>
        <xdr:cNvSpPr>
          <a:spLocks noChangeAspect="1" noChangeArrowheads="1"/>
        </xdr:cNvSpPr>
      </xdr:nvSpPr>
      <xdr:spPr bwMode="auto">
        <a:xfrm>
          <a:off x="5800725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2</xdr:row>
      <xdr:rowOff>0</xdr:rowOff>
    </xdr:from>
    <xdr:ext cx="152400" cy="152400"/>
    <xdr:sp macro="" textlink="">
      <xdr:nvSpPr>
        <xdr:cNvPr id="1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BF4D739-4ED4-46BE-917A-3F9CEE4FACF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41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180975</xdr:colOff>
      <xdr:row>2</xdr:row>
      <xdr:rowOff>190500</xdr:rowOff>
    </xdr:from>
    <xdr:ext cx="152400" cy="152400"/>
    <xdr:sp macro="" textlink="">
      <xdr:nvSpPr>
        <xdr:cNvPr id="1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27C06A7-CC6D-4436-B952-62E8DD9A0B88}"/>
            </a:ext>
          </a:extLst>
        </xdr:cNvPr>
        <xdr:cNvSpPr>
          <a:spLocks noChangeAspect="1" noChangeArrowheads="1"/>
        </xdr:cNvSpPr>
      </xdr:nvSpPr>
      <xdr:spPr bwMode="auto">
        <a:xfrm>
          <a:off x="5467350" y="60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0</xdr:rowOff>
    </xdr:from>
    <xdr:ext cx="152400" cy="152400"/>
    <xdr:sp macro="" textlink="">
      <xdr:nvSpPr>
        <xdr:cNvPr id="1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D56271-6AAE-4901-AD71-176C22D9FBC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03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FE340B-D3C7-47C1-9F3F-6D069AF80997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2FEE0C-0AA2-416C-B21D-A6AE94EFF22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CBBDE1A-8BF0-4993-AED5-E7B8D52F38D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4E9543-2AAE-4399-9EC5-5CCA63E2E88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857D516-56FC-4878-ADAF-F807C63CFB9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15DD531-154E-4626-9EA3-EAFB4F4B2C6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57E9A6A-C09E-4B24-8B4D-BD1086F9240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079968C-2E74-4597-9600-25F3C1EB7F0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0</xdr:row>
      <xdr:rowOff>0</xdr:rowOff>
    </xdr:from>
    <xdr:ext cx="152400" cy="152400"/>
    <xdr:sp macro="" textlink="">
      <xdr:nvSpPr>
        <xdr:cNvPr id="1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73013D-B25F-4A2C-A624-A8940625E55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0</xdr:row>
      <xdr:rowOff>190500</xdr:rowOff>
    </xdr:from>
    <xdr:ext cx="152400" cy="152400"/>
    <xdr:sp macro="" textlink="">
      <xdr:nvSpPr>
        <xdr:cNvPr id="1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232C5E3-3445-457F-9684-5AB8E18B92D4}"/>
            </a:ext>
          </a:extLst>
        </xdr:cNvPr>
        <xdr:cNvSpPr>
          <a:spLocks noChangeAspect="1" noChangeArrowheads="1"/>
        </xdr:cNvSpPr>
      </xdr:nvSpPr>
      <xdr:spPr bwMode="auto">
        <a:xfrm>
          <a:off x="4695825" y="190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1</xdr:row>
      <xdr:rowOff>0</xdr:rowOff>
    </xdr:from>
    <xdr:ext cx="152400" cy="152400"/>
    <xdr:sp macro="" textlink="">
      <xdr:nvSpPr>
        <xdr:cNvPr id="13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BCFB8B-8B31-4233-94C6-02F17AD83C3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21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180975</xdr:colOff>
      <xdr:row>1</xdr:row>
      <xdr:rowOff>190500</xdr:rowOff>
    </xdr:from>
    <xdr:ext cx="152400" cy="152400"/>
    <xdr:sp macro="" textlink="">
      <xdr:nvSpPr>
        <xdr:cNvPr id="1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3F36562-CC42-4999-A187-147DE6FBA55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409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DFD16B4-DF14-46DA-9ACF-3390F0FC14B2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9014D9D-044A-4BC5-A726-AA9BF2E22CD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28750"/>
          <a:ext cx="152400" cy="152400"/>
        </a:xfrm>
        <a:prstGeom prst="rect">
          <a:avLst/>
        </a:prstGeom>
        <a:noFill/>
      </xdr:spPr>
    </xdr:sp>
    <xdr:clientData/>
  </xdr:oneCellAnchor>
  <xdr:twoCellAnchor>
    <xdr:from>
      <xdr:col>1</xdr:col>
      <xdr:colOff>0</xdr:colOff>
      <xdr:row>10</xdr:row>
      <xdr:rowOff>0</xdr:rowOff>
    </xdr:from>
    <xdr:to>
      <xdr:col>6</xdr:col>
      <xdr:colOff>533400</xdr:colOff>
      <xdr:row>24</xdr:row>
      <xdr:rowOff>109538</xdr:rowOff>
    </xdr:to>
    <xdr:graphicFrame macro="">
      <xdr:nvGraphicFramePr>
        <xdr:cNvPr id="136" name="Chart 135">
          <a:extLst>
            <a:ext uri="{FF2B5EF4-FFF2-40B4-BE49-F238E27FC236}">
              <a16:creationId xmlns:a16="http://schemas.microsoft.com/office/drawing/2014/main" id="{6BDA7D4F-2ADA-48CA-BAD5-71AD4D8D2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2D33E65-228F-47B3-ABE5-3EA4D851BAA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B830511-DADB-4708-86FD-A5AA890DA71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5</xdr:row>
      <xdr:rowOff>190500</xdr:rowOff>
    </xdr:from>
    <xdr:ext cx="152400" cy="152400"/>
    <xdr:sp macro="" textlink="">
      <xdr:nvSpPr>
        <xdr:cNvPr id="1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F4FA46-31C6-4C39-A9AA-3FC06BC3A6A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0</xdr:rowOff>
    </xdr:from>
    <xdr:ext cx="152400" cy="152400"/>
    <xdr:sp macro="" textlink="">
      <xdr:nvSpPr>
        <xdr:cNvPr id="1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343EDB7-432A-46C2-8661-AFF2A4B0281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1612E7B-C23C-4EE5-BF8D-412ECFA7B8C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28750"/>
          <a:ext cx="152400" cy="152400"/>
        </a:xfrm>
        <a:prstGeom prst="rect">
          <a:avLst/>
        </a:prstGeom>
        <a:noFill/>
      </xdr:spPr>
    </xdr:sp>
    <xdr:clientData/>
  </xdr:oneCellAnchor>
  <xdr:twoCellAnchor editAs="oneCell">
    <xdr:from>
      <xdr:col>7</xdr:col>
      <xdr:colOff>28575</xdr:colOff>
      <xdr:row>0</xdr:row>
      <xdr:rowOff>28575</xdr:rowOff>
    </xdr:from>
    <xdr:to>
      <xdr:col>9</xdr:col>
      <xdr:colOff>211</xdr:colOff>
      <xdr:row>7</xdr:row>
      <xdr:rowOff>124039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5F611864-57A0-4135-A232-D10A2B52B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72400" y="28575"/>
          <a:ext cx="1514686" cy="1533739"/>
        </a:xfrm>
        <a:prstGeom prst="rect">
          <a:avLst/>
        </a:prstGeom>
      </xdr:spPr>
    </xdr:pic>
    <xdr:clientData/>
  </xdr:two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A54390E-A8EC-4D77-A08A-DD23AECE7E1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3A3C07-5738-472F-ADD6-4B8B3652225B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95252D-392A-4E00-8C6C-D6E1B2DB6C1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6575AD7-4B12-41A1-846B-4880AE74906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9B86F9E-4831-48D3-A3B0-98DAD7DAA9B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D964FF-8726-4BAC-B464-CF58A762AC0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F64D5B9-5DAD-41D8-B850-6B3E055B061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5</xdr:row>
      <xdr:rowOff>190500</xdr:rowOff>
    </xdr:from>
    <xdr:ext cx="152400" cy="152400"/>
    <xdr:sp macro="" textlink="">
      <xdr:nvSpPr>
        <xdr:cNvPr id="1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E7CC5E-1568-455D-BB94-CDCB72E2548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0</xdr:rowOff>
    </xdr:from>
    <xdr:ext cx="152400" cy="152400"/>
    <xdr:sp macro="" textlink="">
      <xdr:nvSpPr>
        <xdr:cNvPr id="1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0A8326F-A560-4224-A109-D89EB1E847F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64992CA-C921-4544-88D2-7090608EFCF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B78E8C-A211-43CF-8713-A906182AD7EF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6A17E1-0202-4757-849D-96D412594C8C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B5BD732-E44E-48B5-84ED-CCD6455F232A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D17232C-0B0E-4D55-A8DA-AAD6B3895DA8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2792D2B-B50C-427E-838F-55372D1609AB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CC9AD35-9AD1-44D4-9A9F-038DFE19AD5F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2CD0855-F20D-446F-9187-4AFD650DED8B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</xdr:row>
      <xdr:rowOff>190500</xdr:rowOff>
    </xdr:from>
    <xdr:ext cx="152400" cy="152400"/>
    <xdr:sp macro="" textlink="">
      <xdr:nvSpPr>
        <xdr:cNvPr id="1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CE3E18D-2A6A-4376-B2B9-20F9C43A471B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22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16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32F45A-B595-4A7B-9B30-C19A606C0C24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238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6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975674D-4780-4A68-986B-AF1C23905018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0BDFDF-0AA1-43FD-B5B4-5FF416EA264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A7B153-9931-4AEF-AF53-4BCE39859840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B969085-680A-4864-88EC-8603C0CE4B41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4E881C-59AA-4CDD-9079-F6BEA33E36D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424D66-EFE1-44D1-B70A-081B2268816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EB2508D-BAAD-4AA7-81BC-5D4A9DE35059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EC33EC1-DBC6-48F6-BC5A-60F1E8D694C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6</xdr:row>
      <xdr:rowOff>190500</xdr:rowOff>
    </xdr:from>
    <xdr:ext cx="152400" cy="152400"/>
    <xdr:sp macro="" textlink="">
      <xdr:nvSpPr>
        <xdr:cNvPr id="1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A479D22-ED5A-46A4-9267-1621ECBAF29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0</xdr:rowOff>
    </xdr:from>
    <xdr:ext cx="152400" cy="152400"/>
    <xdr:sp macro="" textlink="">
      <xdr:nvSpPr>
        <xdr:cNvPr id="1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DE615C8-ADBE-42E0-AF6B-308E8EA4D6EB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A27A205-198D-4FE5-B18A-E341BA5F437A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EC04192-676C-4D61-B10B-E09FC5E4230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831D00-5DD1-42A2-BC61-9CC01A11836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48412CB-DFF3-4169-A2EC-E3379B4A4A2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5A012D-730E-4747-A041-1454A9404D50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7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76FD2AC-E83C-4CEE-98D4-B93DA3E63749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7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9BC5A26-ABE1-4223-AF68-D53E8CC16CE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7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F69C916-F08F-4A07-A490-5C5787E5647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6</xdr:row>
      <xdr:rowOff>190500</xdr:rowOff>
    </xdr:from>
    <xdr:ext cx="152400" cy="152400"/>
    <xdr:sp macro="" textlink="">
      <xdr:nvSpPr>
        <xdr:cNvPr id="18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20319E0-9374-4104-A748-2F5D6D1978AC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0</xdr:rowOff>
    </xdr:from>
    <xdr:ext cx="152400" cy="152400"/>
    <xdr:sp macro="" textlink="">
      <xdr:nvSpPr>
        <xdr:cNvPr id="18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43700BB-FD0C-4749-BDBE-446715E899DF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18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B707EFD-27A6-484B-9510-09476A404DB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8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93CC3A-132B-48EC-A204-18C593D87CE8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8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823BF0C-D570-4269-BF94-ABCBFE3539CE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8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75268E-46AD-4B7B-A671-CFE1BA73A159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8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2EBEF7-8005-4FB8-9C42-D2E224F2F357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8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713DF41-5034-449F-89BD-CAC8926AE879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8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2F739A-6A6D-441B-B2B8-B29A86D95BD8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8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90D1A8-8AE7-418D-AD79-FEDD6800CAA4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19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8AE3D2-7F5E-4836-B1B6-678D37252891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2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0</xdr:rowOff>
    </xdr:from>
    <xdr:ext cx="152400" cy="152400"/>
    <xdr:sp macro="" textlink="">
      <xdr:nvSpPr>
        <xdr:cNvPr id="19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9E0380-A4E1-4801-807A-35EE4E4833A7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19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4335A5F-37A0-4BEE-8416-1806EA050746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9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E4BBD26-87EF-48CD-A14B-A118A33C70D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9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0B9C65F-3730-46D4-9635-57EE9E2883A6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19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3345821-D409-46D0-81B9-710B65072E4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9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B293AA3-CE71-4107-ADB4-B46342AE3AC5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9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24AF09-4B46-4B94-9544-A09420DBCAD4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19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2DA530D-CFE9-49A1-868E-D0CE06FC024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19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40BF9D4-C4F5-49BF-968F-BB3859015BFF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7</xdr:row>
      <xdr:rowOff>190500</xdr:rowOff>
    </xdr:from>
    <xdr:ext cx="152400" cy="152400"/>
    <xdr:sp macro="" textlink="">
      <xdr:nvSpPr>
        <xdr:cNvPr id="20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1266B7C-80EF-4A4E-B202-15E32C2496FD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0</xdr:rowOff>
    </xdr:from>
    <xdr:ext cx="152400" cy="152400"/>
    <xdr:sp macro="" textlink="">
      <xdr:nvSpPr>
        <xdr:cNvPr id="20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7FD8DE7-A186-4851-BE1F-65B08ACE7FD8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20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BABBB41-B631-459E-9D23-0777BEBC6B5E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20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E298745-8F59-489B-9A81-96C279620B5E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20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E1300B-9945-4754-AE20-F69D4BAB0335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20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1218350-DC23-4259-A162-1292A2A57F42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20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117830B-2089-4ED2-BBBD-6DA524DBFC2D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20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0647953-341B-483F-891F-3D1D316D0C97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20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267DEB3-70EF-41A3-9319-95E887A281A1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20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1A22BFA-4F17-44AC-9815-AB2AD945E83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7</xdr:row>
      <xdr:rowOff>190500</xdr:rowOff>
    </xdr:from>
    <xdr:ext cx="152400" cy="152400"/>
    <xdr:sp macro="" textlink="">
      <xdr:nvSpPr>
        <xdr:cNvPr id="2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E9CEDCA-93F7-4A35-91A9-BBF37FBDC27A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0</xdr:rowOff>
    </xdr:from>
    <xdr:ext cx="152400" cy="152400"/>
    <xdr:sp macro="" textlink="">
      <xdr:nvSpPr>
        <xdr:cNvPr id="2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2A7785-7533-45B7-8777-6E693321CD36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2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D43EDB-5920-4889-BE22-9D134BDBD753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2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135CD0-3DA4-4CA3-BFF4-4A0F72D9E139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0A925A3-C307-4CEC-BBED-355D4017299F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2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7CE92F-AB54-42E5-BA45-72B22DCD8D37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2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C4911F7-09D4-428F-A4BC-9627782A28BA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863D986-6C87-4869-BC50-CF51585597D2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2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685D43A-BDD4-4EFA-8D72-43C59AA9A89F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5D14D6C-8A9A-4FCB-A357-B4C0411B065E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7</xdr:row>
      <xdr:rowOff>190500</xdr:rowOff>
    </xdr:from>
    <xdr:ext cx="152400" cy="152400"/>
    <xdr:sp macro="" textlink="">
      <xdr:nvSpPr>
        <xdr:cNvPr id="2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DB1435D-F6AA-46B8-AF3E-A82E4A643545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2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0</xdr:rowOff>
    </xdr:from>
    <xdr:ext cx="152400" cy="152400"/>
    <xdr:sp macro="" textlink="">
      <xdr:nvSpPr>
        <xdr:cNvPr id="2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62B2A3-67EF-4D12-A013-2B246794D9E2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638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6143A76-2790-4457-9855-414EA92F9ECC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2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4EDA5CA-DFCD-44C8-97F2-F0DD37E87CC3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3</xdr:col>
      <xdr:colOff>0</xdr:colOff>
      <xdr:row>8</xdr:row>
      <xdr:rowOff>190500</xdr:rowOff>
    </xdr:from>
    <xdr:ext cx="152400" cy="152400"/>
    <xdr:sp macro="" textlink="">
      <xdr:nvSpPr>
        <xdr:cNvPr id="2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336165-F23F-4EFE-ABD5-DCCC1E2BA40C}"/>
            </a:ext>
          </a:extLst>
        </xdr:cNvPr>
        <xdr:cNvSpPr>
          <a:spLocks noChangeAspect="1" noChangeArrowheads="1"/>
        </xdr:cNvSpPr>
      </xdr:nvSpPr>
      <xdr:spPr bwMode="auto">
        <a:xfrm>
          <a:off x="451485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2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C54668A-184E-4AF9-90BF-BB6677C7FD24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0</xdr:colOff>
      <xdr:row>8</xdr:row>
      <xdr:rowOff>190500</xdr:rowOff>
    </xdr:from>
    <xdr:ext cx="152400" cy="152400"/>
    <xdr:sp macro="" textlink="">
      <xdr:nvSpPr>
        <xdr:cNvPr id="2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9EC1E8A-9853-4524-B8CA-8733093FCA78}"/>
            </a:ext>
          </a:extLst>
        </xdr:cNvPr>
        <xdr:cNvSpPr>
          <a:spLocks noChangeAspect="1" noChangeArrowheads="1"/>
        </xdr:cNvSpPr>
      </xdr:nvSpPr>
      <xdr:spPr bwMode="auto">
        <a:xfrm>
          <a:off x="5286375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ADBB305-BD9C-4C7F-A2E5-C7D2BF208911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82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8</xdr:row>
      <xdr:rowOff>190500</xdr:rowOff>
    </xdr:from>
    <xdr:ext cx="152400" cy="152400"/>
    <xdr:sp macro="" textlink="">
      <xdr:nvSpPr>
        <xdr:cNvPr id="2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2C16D3F-E82B-4176-A4E6-49D6C815C435}"/>
            </a:ext>
          </a:extLst>
        </xdr:cNvPr>
        <xdr:cNvSpPr>
          <a:spLocks noChangeAspect="1" noChangeArrowheads="1"/>
        </xdr:cNvSpPr>
      </xdr:nvSpPr>
      <xdr:spPr bwMode="auto">
        <a:xfrm>
          <a:off x="6019800" y="1828800"/>
          <a:ext cx="152400" cy="152400"/>
        </a:xfrm>
        <a:prstGeom prst="rect">
          <a:avLst/>
        </a:prstGeom>
        <a:noFill/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hazem_bau_edu_jo/Documents/Quality%20Work/THE%20SDG%202023/Final_Impact_2023/SDG_17_Final/17.3.1_A_Strategic_Achievement_Impact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17.3.3_A_Publication_Achievement_SDG-3_2022.xlsx?9E6F8095" TargetMode="External"/><Relationship Id="rId1" Type="http://schemas.openxmlformats.org/officeDocument/2006/relationships/externalLinkPath" Target="file:///\\9E6F8095\17.3.3_A_Publication_Achievement_SDG-3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1"/>
      <sheetName val="SDG2"/>
      <sheetName val="SDG3"/>
      <sheetName val="SDG4"/>
      <sheetName val="SDG5"/>
      <sheetName val="SDG6"/>
      <sheetName val="SDG7"/>
      <sheetName val="SDG8"/>
      <sheetName val="SDG9"/>
      <sheetName val="SDG10"/>
      <sheetName val="SDG11"/>
      <sheetName val="SDG12"/>
      <sheetName val="SDG13"/>
      <sheetName val="SDG14"/>
      <sheetName val="SDG15"/>
      <sheetName val="SDG16"/>
      <sheetName val="SDG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F6" t="str">
            <v>A/T%</v>
          </cell>
        </row>
        <row r="7">
          <cell r="C7" t="str">
            <v>University reaserch on life below water</v>
          </cell>
          <cell r="F7">
            <v>40</v>
          </cell>
        </row>
        <row r="8">
          <cell r="C8" t="str">
            <v>Supporting aquatic ecosystems through education</v>
          </cell>
          <cell r="F8">
            <v>20</v>
          </cell>
        </row>
        <row r="9">
          <cell r="C9" t="str">
            <v xml:space="preserve">Supporting aquatic ecosystems through reducing water pollution preventing </v>
          </cell>
          <cell r="F9">
            <v>38.461538461538467</v>
          </cell>
        </row>
      </sheetData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ategic Achievement"/>
      <sheetName val="SDG3 (2)"/>
      <sheetName val="SDG3"/>
      <sheetName val="2017"/>
      <sheetName val="2018"/>
      <sheetName val="2019"/>
      <sheetName val="2020"/>
      <sheetName val="2021"/>
      <sheetName val="2022"/>
    </sheetNames>
    <sheetDataSet>
      <sheetData sheetId="0">
        <row r="6">
          <cell r="F6">
            <v>0</v>
          </cell>
        </row>
        <row r="55">
          <cell r="F55">
            <v>2</v>
          </cell>
          <cell r="G55">
            <v>5</v>
          </cell>
          <cell r="H55">
            <v>40</v>
          </cell>
        </row>
        <row r="56">
          <cell r="F56">
            <v>1</v>
          </cell>
          <cell r="G56">
            <v>5</v>
          </cell>
          <cell r="H56">
            <v>20</v>
          </cell>
        </row>
        <row r="57">
          <cell r="F57">
            <v>5</v>
          </cell>
          <cell r="G57">
            <v>13</v>
          </cell>
          <cell r="H57">
            <v>38.461538461538467</v>
          </cell>
        </row>
      </sheetData>
      <sheetData sheetId="1">
        <row r="6">
          <cell r="F6" t="str">
            <v>A/T%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D8CF5-8928-4B05-A289-D8A2C79F739B}">
  <sheetPr>
    <pageSetUpPr fitToPage="1"/>
  </sheetPr>
  <dimension ref="B1:L67"/>
  <sheetViews>
    <sheetView topLeftCell="A39" zoomScaleNormal="100" workbookViewId="0">
      <selection activeCell="F61" sqref="F61"/>
    </sheetView>
  </sheetViews>
  <sheetFormatPr defaultRowHeight="15" x14ac:dyDescent="0.25"/>
  <cols>
    <col min="1" max="1" width="6.140625" style="25" customWidth="1"/>
    <col min="2" max="2" width="5.85546875" style="25" customWidth="1"/>
    <col min="3" max="3" width="41.140625" style="25" customWidth="1"/>
    <col min="4" max="4" width="9.140625" style="25"/>
    <col min="5" max="5" width="85" style="26" customWidth="1"/>
    <col min="6" max="6" width="11.7109375" style="25" bestFit="1" customWidth="1"/>
    <col min="7" max="7" width="9.5703125" style="25" bestFit="1" customWidth="1"/>
    <col min="8" max="8" width="14.42578125" style="25" customWidth="1"/>
    <col min="9" max="11" width="9.140625" style="25"/>
    <col min="12" max="12" width="79.28515625" style="25" bestFit="1" customWidth="1"/>
    <col min="13" max="16384" width="9.140625" style="25"/>
  </cols>
  <sheetData>
    <row r="1" spans="2:12" ht="15.75" thickBot="1" x14ac:dyDescent="0.3"/>
    <row r="2" spans="2:12" ht="18" thickBot="1" x14ac:dyDescent="0.35">
      <c r="B2" s="27" t="s">
        <v>76</v>
      </c>
      <c r="C2" s="28"/>
      <c r="D2" s="29"/>
      <c r="E2" s="27" t="s">
        <v>77</v>
      </c>
      <c r="F2" s="28"/>
      <c r="G2" s="29"/>
    </row>
    <row r="3" spans="2:12" ht="17.25" x14ac:dyDescent="0.25">
      <c r="E3" s="30"/>
    </row>
    <row r="4" spans="2:12" s="34" customFormat="1" ht="15.75" x14ac:dyDescent="0.25">
      <c r="B4" s="31" t="s">
        <v>69</v>
      </c>
      <c r="C4" s="31" t="s">
        <v>78</v>
      </c>
      <c r="D4" s="31" t="s">
        <v>79</v>
      </c>
      <c r="E4" s="32" t="s">
        <v>80</v>
      </c>
      <c r="F4" s="33">
        <v>2022</v>
      </c>
      <c r="G4" s="33"/>
      <c r="H4" s="33"/>
    </row>
    <row r="5" spans="2:12" s="34" customFormat="1" ht="15.75" x14ac:dyDescent="0.25">
      <c r="B5" s="31"/>
      <c r="C5" s="31"/>
      <c r="D5" s="31"/>
      <c r="E5" s="32"/>
      <c r="F5" s="35" t="s">
        <v>81</v>
      </c>
      <c r="G5" s="35" t="s">
        <v>82</v>
      </c>
      <c r="H5" s="35" t="s">
        <v>83</v>
      </c>
    </row>
    <row r="6" spans="2:12" s="43" customFormat="1" ht="15.75" x14ac:dyDescent="0.25">
      <c r="B6" s="36">
        <v>1</v>
      </c>
      <c r="C6" s="37" t="s">
        <v>84</v>
      </c>
      <c r="D6" s="38" t="s">
        <v>85</v>
      </c>
      <c r="E6" s="39" t="s">
        <v>86</v>
      </c>
      <c r="F6" s="40">
        <v>0</v>
      </c>
      <c r="G6" s="41">
        <v>5</v>
      </c>
      <c r="H6" s="42">
        <f t="shared" ref="H6:H67" si="0">F6/G6*100</f>
        <v>0</v>
      </c>
      <c r="L6" s="34"/>
    </row>
    <row r="7" spans="2:12" ht="15.75" x14ac:dyDescent="0.25">
      <c r="B7" s="36"/>
      <c r="C7" s="36"/>
      <c r="D7" s="38" t="s">
        <v>87</v>
      </c>
      <c r="E7" s="39" t="s">
        <v>88</v>
      </c>
      <c r="F7" s="41">
        <v>21000</v>
      </c>
      <c r="G7" s="41">
        <v>31879</v>
      </c>
      <c r="H7" s="42">
        <f t="shared" si="0"/>
        <v>65.874086389159004</v>
      </c>
      <c r="L7" s="34"/>
    </row>
    <row r="8" spans="2:12" ht="15.75" x14ac:dyDescent="0.25">
      <c r="B8" s="36"/>
      <c r="C8" s="36"/>
      <c r="D8" s="38"/>
      <c r="E8" s="39" t="s">
        <v>89</v>
      </c>
      <c r="F8" s="41">
        <v>135</v>
      </c>
      <c r="G8" s="41">
        <v>150</v>
      </c>
      <c r="H8" s="42">
        <f t="shared" si="0"/>
        <v>90</v>
      </c>
    </row>
    <row r="9" spans="2:12" s="43" customFormat="1" ht="15.75" x14ac:dyDescent="0.25">
      <c r="B9" s="44">
        <v>2</v>
      </c>
      <c r="C9" s="45" t="s">
        <v>90</v>
      </c>
      <c r="D9" s="46" t="s">
        <v>85</v>
      </c>
      <c r="E9" s="47" t="s">
        <v>91</v>
      </c>
      <c r="F9" s="48">
        <v>3</v>
      </c>
      <c r="G9" s="49">
        <v>5</v>
      </c>
      <c r="H9" s="50">
        <f t="shared" si="0"/>
        <v>60</v>
      </c>
    </row>
    <row r="10" spans="2:12" ht="15.75" x14ac:dyDescent="0.25">
      <c r="B10" s="44"/>
      <c r="C10" s="45"/>
      <c r="D10" s="46" t="s">
        <v>87</v>
      </c>
      <c r="E10" s="47" t="s">
        <v>92</v>
      </c>
      <c r="F10" s="49">
        <v>3</v>
      </c>
      <c r="G10" s="49">
        <v>4</v>
      </c>
      <c r="H10" s="50">
        <f t="shared" si="0"/>
        <v>75</v>
      </c>
      <c r="J10" s="43"/>
    </row>
    <row r="11" spans="2:12" ht="15.75" x14ac:dyDescent="0.25">
      <c r="B11" s="44"/>
      <c r="C11" s="45"/>
      <c r="D11" s="46" t="s">
        <v>93</v>
      </c>
      <c r="E11" s="51" t="s">
        <v>94</v>
      </c>
      <c r="F11" s="49">
        <v>225</v>
      </c>
      <c r="G11" s="49">
        <v>250</v>
      </c>
      <c r="H11" s="50">
        <f t="shared" si="0"/>
        <v>90</v>
      </c>
      <c r="J11" s="43"/>
    </row>
    <row r="12" spans="2:12" ht="15.75" x14ac:dyDescent="0.25">
      <c r="B12" s="44"/>
      <c r="C12" s="45"/>
      <c r="D12" s="46" t="s">
        <v>95</v>
      </c>
      <c r="E12" s="52" t="s">
        <v>96</v>
      </c>
      <c r="F12" s="49">
        <v>6</v>
      </c>
      <c r="G12" s="49">
        <v>8</v>
      </c>
      <c r="H12" s="50">
        <f t="shared" si="0"/>
        <v>75</v>
      </c>
      <c r="J12" s="43"/>
    </row>
    <row r="13" spans="2:12" s="43" customFormat="1" ht="15.75" x14ac:dyDescent="0.25">
      <c r="B13" s="53">
        <v>3</v>
      </c>
      <c r="C13" s="54" t="s">
        <v>97</v>
      </c>
      <c r="D13" s="55" t="s">
        <v>85</v>
      </c>
      <c r="E13" s="56" t="s">
        <v>98</v>
      </c>
      <c r="F13" s="57">
        <v>46</v>
      </c>
      <c r="G13" s="58">
        <v>55</v>
      </c>
      <c r="H13" s="59">
        <f t="shared" si="0"/>
        <v>83.636363636363626</v>
      </c>
    </row>
    <row r="14" spans="2:12" ht="15.75" x14ac:dyDescent="0.25">
      <c r="B14" s="53"/>
      <c r="C14" s="54"/>
      <c r="D14" s="55" t="s">
        <v>87</v>
      </c>
      <c r="E14" s="60" t="s">
        <v>99</v>
      </c>
      <c r="F14" s="58">
        <v>640</v>
      </c>
      <c r="G14" s="58">
        <v>700</v>
      </c>
      <c r="H14" s="59">
        <f t="shared" si="0"/>
        <v>91.428571428571431</v>
      </c>
      <c r="J14" s="43"/>
    </row>
    <row r="15" spans="2:12" ht="15.75" x14ac:dyDescent="0.25">
      <c r="B15" s="53"/>
      <c r="C15" s="54"/>
      <c r="D15" s="55" t="s">
        <v>93</v>
      </c>
      <c r="E15" s="60" t="s">
        <v>100</v>
      </c>
      <c r="F15" s="58">
        <v>43</v>
      </c>
      <c r="G15" s="58">
        <v>50</v>
      </c>
      <c r="H15" s="59">
        <f t="shared" si="0"/>
        <v>86</v>
      </c>
      <c r="J15" s="43"/>
    </row>
    <row r="16" spans="2:12" ht="15.75" x14ac:dyDescent="0.25">
      <c r="B16" s="53"/>
      <c r="C16" s="54"/>
      <c r="D16" s="55" t="s">
        <v>95</v>
      </c>
      <c r="E16" s="60" t="s">
        <v>101</v>
      </c>
      <c r="F16" s="58">
        <v>4</v>
      </c>
      <c r="G16" s="58">
        <v>5</v>
      </c>
      <c r="H16" s="59">
        <f t="shared" si="0"/>
        <v>80</v>
      </c>
      <c r="J16" s="43"/>
    </row>
    <row r="17" spans="2:10" ht="15.75" x14ac:dyDescent="0.25">
      <c r="B17" s="53"/>
      <c r="C17" s="54"/>
      <c r="D17" s="55" t="s">
        <v>102</v>
      </c>
      <c r="E17" s="60" t="s">
        <v>103</v>
      </c>
      <c r="F17" s="58">
        <v>12</v>
      </c>
      <c r="G17" s="58">
        <v>15</v>
      </c>
      <c r="H17" s="59">
        <f t="shared" si="0"/>
        <v>80</v>
      </c>
      <c r="J17" s="43"/>
    </row>
    <row r="18" spans="2:10" s="43" customFormat="1" ht="15.75" x14ac:dyDescent="0.25">
      <c r="B18" s="61">
        <v>4</v>
      </c>
      <c r="C18" s="62" t="s">
        <v>104</v>
      </c>
      <c r="D18" s="63" t="s">
        <v>85</v>
      </c>
      <c r="E18" s="64" t="s">
        <v>105</v>
      </c>
      <c r="F18" s="65">
        <v>3</v>
      </c>
      <c r="G18" s="66">
        <v>5</v>
      </c>
      <c r="H18" s="67">
        <f t="shared" si="0"/>
        <v>60</v>
      </c>
    </row>
    <row r="19" spans="2:10" ht="15.75" x14ac:dyDescent="0.25">
      <c r="B19" s="61"/>
      <c r="C19" s="62"/>
      <c r="D19" s="63" t="s">
        <v>87</v>
      </c>
      <c r="E19" s="64" t="s">
        <v>106</v>
      </c>
      <c r="F19" s="66">
        <v>66</v>
      </c>
      <c r="G19" s="66">
        <v>75</v>
      </c>
      <c r="H19" s="67">
        <f t="shared" si="0"/>
        <v>88</v>
      </c>
      <c r="J19" s="43"/>
    </row>
    <row r="20" spans="2:10" ht="15.75" x14ac:dyDescent="0.25">
      <c r="B20" s="61"/>
      <c r="C20" s="62"/>
      <c r="D20" s="63" t="s">
        <v>93</v>
      </c>
      <c r="E20" s="68" t="s">
        <v>107</v>
      </c>
      <c r="F20" s="66">
        <v>96</v>
      </c>
      <c r="G20" s="66">
        <v>98</v>
      </c>
      <c r="H20" s="67">
        <f t="shared" si="0"/>
        <v>97.959183673469383</v>
      </c>
      <c r="J20" s="43"/>
    </row>
    <row r="21" spans="2:10" ht="15.75" x14ac:dyDescent="0.25">
      <c r="B21" s="61"/>
      <c r="C21" s="62"/>
      <c r="D21" s="63" t="s">
        <v>95</v>
      </c>
      <c r="E21" s="64" t="s">
        <v>108</v>
      </c>
      <c r="F21" s="66">
        <v>64</v>
      </c>
      <c r="G21" s="66">
        <v>70</v>
      </c>
      <c r="H21" s="67">
        <f t="shared" si="0"/>
        <v>91.428571428571431</v>
      </c>
      <c r="J21" s="43"/>
    </row>
    <row r="22" spans="2:10" ht="15.75" x14ac:dyDescent="0.25">
      <c r="B22" s="69">
        <v>5</v>
      </c>
      <c r="C22" s="70" t="s">
        <v>109</v>
      </c>
      <c r="D22" s="71" t="s">
        <v>85</v>
      </c>
      <c r="E22" s="72" t="s">
        <v>110</v>
      </c>
      <c r="F22" s="73">
        <v>1</v>
      </c>
      <c r="G22" s="74">
        <v>5</v>
      </c>
      <c r="H22" s="75">
        <f t="shared" si="0"/>
        <v>20</v>
      </c>
      <c r="J22" s="43"/>
    </row>
    <row r="23" spans="2:10" s="43" customFormat="1" ht="15.75" x14ac:dyDescent="0.25">
      <c r="B23" s="69"/>
      <c r="C23" s="70"/>
      <c r="D23" s="71" t="s">
        <v>87</v>
      </c>
      <c r="E23" s="72" t="s">
        <v>111</v>
      </c>
      <c r="F23" s="74">
        <v>40</v>
      </c>
      <c r="G23" s="74">
        <v>50</v>
      </c>
      <c r="H23" s="75">
        <f t="shared" si="0"/>
        <v>80</v>
      </c>
    </row>
    <row r="24" spans="2:10" ht="15.75" x14ac:dyDescent="0.25">
      <c r="B24" s="69"/>
      <c r="C24" s="70"/>
      <c r="D24" s="71" t="s">
        <v>93</v>
      </c>
      <c r="E24" s="72" t="s">
        <v>112</v>
      </c>
      <c r="F24" s="74">
        <v>3</v>
      </c>
      <c r="G24" s="74">
        <v>5</v>
      </c>
      <c r="H24" s="75">
        <f t="shared" si="0"/>
        <v>60</v>
      </c>
      <c r="J24" s="43"/>
    </row>
    <row r="25" spans="2:10" ht="31.5" x14ac:dyDescent="0.25">
      <c r="B25" s="69"/>
      <c r="C25" s="70"/>
      <c r="D25" s="71" t="s">
        <v>95</v>
      </c>
      <c r="E25" s="72" t="s">
        <v>113</v>
      </c>
      <c r="F25" s="74">
        <v>14</v>
      </c>
      <c r="G25" s="74">
        <v>17</v>
      </c>
      <c r="H25" s="75">
        <f t="shared" si="0"/>
        <v>82.35294117647058</v>
      </c>
      <c r="J25" s="43"/>
    </row>
    <row r="26" spans="2:10" s="43" customFormat="1" ht="15.75" x14ac:dyDescent="0.25">
      <c r="B26" s="76">
        <v>6</v>
      </c>
      <c r="C26" s="77" t="s">
        <v>114</v>
      </c>
      <c r="D26" s="78" t="s">
        <v>85</v>
      </c>
      <c r="E26" s="79" t="s">
        <v>115</v>
      </c>
      <c r="F26" s="80">
        <v>3</v>
      </c>
      <c r="G26" s="81">
        <v>5</v>
      </c>
      <c r="H26" s="82">
        <f t="shared" si="0"/>
        <v>60</v>
      </c>
    </row>
    <row r="27" spans="2:10" ht="15.75" x14ac:dyDescent="0.25">
      <c r="B27" s="76"/>
      <c r="C27" s="77"/>
      <c r="D27" s="78" t="s">
        <v>87</v>
      </c>
      <c r="E27" s="79" t="s">
        <v>116</v>
      </c>
      <c r="F27" s="81">
        <v>40</v>
      </c>
      <c r="G27" s="81">
        <v>60</v>
      </c>
      <c r="H27" s="82">
        <f t="shared" si="0"/>
        <v>66.666666666666657</v>
      </c>
      <c r="J27" s="43"/>
    </row>
    <row r="28" spans="2:10" ht="15.75" x14ac:dyDescent="0.25">
      <c r="B28" s="76"/>
      <c r="C28" s="77"/>
      <c r="D28" s="78" t="s">
        <v>93</v>
      </c>
      <c r="E28" s="79" t="s">
        <v>117</v>
      </c>
      <c r="F28" s="81">
        <v>2</v>
      </c>
      <c r="G28" s="81">
        <v>3</v>
      </c>
      <c r="H28" s="82">
        <f t="shared" si="0"/>
        <v>66.666666666666657</v>
      </c>
      <c r="J28" s="43"/>
    </row>
    <row r="29" spans="2:10" ht="15.75" x14ac:dyDescent="0.25">
      <c r="B29" s="76"/>
      <c r="C29" s="77"/>
      <c r="D29" s="78" t="s">
        <v>95</v>
      </c>
      <c r="E29" s="79" t="s">
        <v>118</v>
      </c>
      <c r="F29" s="81">
        <v>5</v>
      </c>
      <c r="G29" s="81">
        <v>6</v>
      </c>
      <c r="H29" s="82">
        <f t="shared" si="0"/>
        <v>83.333333333333343</v>
      </c>
      <c r="J29" s="43"/>
    </row>
    <row r="30" spans="2:10" ht="15.75" x14ac:dyDescent="0.25">
      <c r="B30" s="76"/>
      <c r="C30" s="77"/>
      <c r="D30" s="78" t="s">
        <v>102</v>
      </c>
      <c r="E30" s="79" t="s">
        <v>119</v>
      </c>
      <c r="F30" s="81">
        <v>5</v>
      </c>
      <c r="G30" s="81">
        <v>6</v>
      </c>
      <c r="H30" s="82">
        <f t="shared" si="0"/>
        <v>83.333333333333343</v>
      </c>
      <c r="J30" s="43"/>
    </row>
    <row r="31" spans="2:10" s="43" customFormat="1" ht="15.75" x14ac:dyDescent="0.25">
      <c r="B31" s="83">
        <v>7</v>
      </c>
      <c r="C31" s="84" t="s">
        <v>120</v>
      </c>
      <c r="D31" s="85" t="s">
        <v>85</v>
      </c>
      <c r="E31" s="86" t="s">
        <v>121</v>
      </c>
      <c r="F31" s="87">
        <v>10</v>
      </c>
      <c r="G31" s="88">
        <v>12</v>
      </c>
      <c r="H31" s="89">
        <f t="shared" si="0"/>
        <v>83.333333333333343</v>
      </c>
    </row>
    <row r="32" spans="2:10" ht="15.75" x14ac:dyDescent="0.25">
      <c r="B32" s="83"/>
      <c r="C32" s="84"/>
      <c r="D32" s="85" t="s">
        <v>87</v>
      </c>
      <c r="E32" s="86" t="s">
        <v>122</v>
      </c>
      <c r="F32" s="88">
        <v>1276</v>
      </c>
      <c r="G32" s="88">
        <v>19351</v>
      </c>
      <c r="H32" s="89">
        <f t="shared" si="0"/>
        <v>6.5939744716035351</v>
      </c>
      <c r="J32" s="43"/>
    </row>
    <row r="33" spans="2:10" ht="15.75" x14ac:dyDescent="0.25">
      <c r="B33" s="83"/>
      <c r="C33" s="84"/>
      <c r="D33" s="85" t="s">
        <v>93</v>
      </c>
      <c r="E33" s="86" t="s">
        <v>123</v>
      </c>
      <c r="F33" s="88">
        <v>3</v>
      </c>
      <c r="G33" s="88">
        <v>5</v>
      </c>
      <c r="H33" s="89">
        <f t="shared" si="0"/>
        <v>60</v>
      </c>
      <c r="J33" s="43"/>
    </row>
    <row r="34" spans="2:10" ht="15.75" x14ac:dyDescent="0.25">
      <c r="B34" s="83"/>
      <c r="C34" s="84"/>
      <c r="D34" s="85" t="s">
        <v>95</v>
      </c>
      <c r="E34" s="86" t="s">
        <v>124</v>
      </c>
      <c r="F34" s="88">
        <v>5366</v>
      </c>
      <c r="G34" s="88">
        <v>4261</v>
      </c>
      <c r="H34" s="89">
        <f t="shared" si="0"/>
        <v>125.93287960572634</v>
      </c>
      <c r="J34" s="43"/>
    </row>
    <row r="35" spans="2:10" s="43" customFormat="1" ht="15.75" x14ac:dyDescent="0.25">
      <c r="B35" s="90">
        <v>8</v>
      </c>
      <c r="C35" s="91" t="s">
        <v>125</v>
      </c>
      <c r="D35" s="92" t="s">
        <v>85</v>
      </c>
      <c r="E35" s="93" t="s">
        <v>126</v>
      </c>
      <c r="F35" s="94">
        <v>3</v>
      </c>
      <c r="G35" s="95">
        <v>5</v>
      </c>
      <c r="H35" s="96">
        <f t="shared" si="0"/>
        <v>60</v>
      </c>
    </row>
    <row r="36" spans="2:10" ht="15.75" x14ac:dyDescent="0.25">
      <c r="B36" s="90"/>
      <c r="C36" s="91"/>
      <c r="D36" s="92" t="s">
        <v>87</v>
      </c>
      <c r="E36" s="93" t="s">
        <v>127</v>
      </c>
      <c r="F36" s="95">
        <v>82</v>
      </c>
      <c r="G36" s="95">
        <v>85</v>
      </c>
      <c r="H36" s="96">
        <f t="shared" si="0"/>
        <v>96.470588235294116</v>
      </c>
      <c r="J36" s="43"/>
    </row>
    <row r="37" spans="2:10" ht="15.75" x14ac:dyDescent="0.25">
      <c r="B37" s="90"/>
      <c r="C37" s="91"/>
      <c r="D37" s="92" t="s">
        <v>93</v>
      </c>
      <c r="E37" s="93" t="s">
        <v>128</v>
      </c>
      <c r="F37" s="95">
        <v>4</v>
      </c>
      <c r="G37" s="95">
        <v>5</v>
      </c>
      <c r="H37" s="96">
        <f t="shared" si="0"/>
        <v>80</v>
      </c>
      <c r="J37" s="43"/>
    </row>
    <row r="38" spans="2:10" ht="15.75" x14ac:dyDescent="0.25">
      <c r="B38" s="90"/>
      <c r="C38" s="91"/>
      <c r="D38" s="92" t="s">
        <v>95</v>
      </c>
      <c r="E38" s="93" t="s">
        <v>129</v>
      </c>
      <c r="F38" s="95">
        <v>86</v>
      </c>
      <c r="G38" s="95">
        <v>90</v>
      </c>
      <c r="H38" s="96">
        <f t="shared" si="0"/>
        <v>95.555555555555557</v>
      </c>
    </row>
    <row r="39" spans="2:10" s="43" customFormat="1" ht="15.75" x14ac:dyDescent="0.25">
      <c r="B39" s="97">
        <v>9</v>
      </c>
      <c r="C39" s="98" t="s">
        <v>130</v>
      </c>
      <c r="D39" s="99" t="s">
        <v>85</v>
      </c>
      <c r="E39" s="100" t="s">
        <v>131</v>
      </c>
      <c r="F39" s="101">
        <v>1</v>
      </c>
      <c r="G39" s="102">
        <v>5</v>
      </c>
      <c r="H39" s="103">
        <f t="shared" si="0"/>
        <v>20</v>
      </c>
    </row>
    <row r="40" spans="2:10" ht="15.75" x14ac:dyDescent="0.25">
      <c r="B40" s="97"/>
      <c r="C40" s="98"/>
      <c r="D40" s="99" t="s">
        <v>87</v>
      </c>
      <c r="E40" s="100" t="s">
        <v>132</v>
      </c>
      <c r="F40" s="102">
        <v>53</v>
      </c>
      <c r="G40" s="102">
        <v>60</v>
      </c>
      <c r="H40" s="103">
        <f t="shared" si="0"/>
        <v>88.333333333333329</v>
      </c>
    </row>
    <row r="41" spans="2:10" ht="15.75" x14ac:dyDescent="0.25">
      <c r="B41" s="97"/>
      <c r="C41" s="98"/>
      <c r="D41" s="99" t="s">
        <v>93</v>
      </c>
      <c r="E41" s="100" t="s">
        <v>133</v>
      </c>
      <c r="F41" s="102">
        <v>3</v>
      </c>
      <c r="G41" s="102">
        <v>5</v>
      </c>
      <c r="H41" s="103">
        <f t="shared" si="0"/>
        <v>60</v>
      </c>
    </row>
    <row r="42" spans="2:10" ht="15.75" x14ac:dyDescent="0.25">
      <c r="B42" s="97"/>
      <c r="C42" s="98"/>
      <c r="D42" s="99" t="s">
        <v>95</v>
      </c>
      <c r="E42" s="100" t="s">
        <v>134</v>
      </c>
      <c r="F42" s="102">
        <v>4</v>
      </c>
      <c r="G42" s="102">
        <v>5</v>
      </c>
      <c r="H42" s="103">
        <f t="shared" si="0"/>
        <v>80</v>
      </c>
    </row>
    <row r="43" spans="2:10" s="43" customFormat="1" ht="15.75" x14ac:dyDescent="0.25">
      <c r="B43" s="104">
        <v>10</v>
      </c>
      <c r="C43" s="105" t="s">
        <v>135</v>
      </c>
      <c r="D43" s="106" t="s">
        <v>85</v>
      </c>
      <c r="E43" s="107" t="s">
        <v>136</v>
      </c>
      <c r="F43" s="108">
        <v>2</v>
      </c>
      <c r="G43" s="109">
        <v>5</v>
      </c>
      <c r="H43" s="110">
        <f t="shared" si="0"/>
        <v>40</v>
      </c>
    </row>
    <row r="44" spans="2:10" ht="15.75" x14ac:dyDescent="0.25">
      <c r="B44" s="104"/>
      <c r="C44" s="105"/>
      <c r="D44" s="106" t="s">
        <v>87</v>
      </c>
      <c r="E44" s="107" t="s">
        <v>137</v>
      </c>
      <c r="F44" s="109">
        <v>655</v>
      </c>
      <c r="G44" s="109">
        <v>1000</v>
      </c>
      <c r="H44" s="110">
        <f t="shared" si="0"/>
        <v>65.5</v>
      </c>
    </row>
    <row r="45" spans="2:10" ht="15.75" x14ac:dyDescent="0.25">
      <c r="B45" s="104"/>
      <c r="C45" s="105"/>
      <c r="D45" s="106" t="s">
        <v>93</v>
      </c>
      <c r="E45" s="107" t="s">
        <v>138</v>
      </c>
      <c r="F45" s="109">
        <v>86</v>
      </c>
      <c r="G45" s="109">
        <v>90</v>
      </c>
      <c r="H45" s="110">
        <f t="shared" si="0"/>
        <v>95.555555555555557</v>
      </c>
    </row>
    <row r="46" spans="2:10" s="43" customFormat="1" ht="15.75" x14ac:dyDescent="0.25">
      <c r="B46" s="111">
        <v>11</v>
      </c>
      <c r="C46" s="112" t="s">
        <v>139</v>
      </c>
      <c r="D46" s="113" t="s">
        <v>85</v>
      </c>
      <c r="E46" s="114" t="s">
        <v>140</v>
      </c>
      <c r="F46" s="115">
        <v>11</v>
      </c>
      <c r="G46" s="116">
        <v>15</v>
      </c>
      <c r="H46" s="117">
        <f t="shared" si="0"/>
        <v>73.333333333333329</v>
      </c>
    </row>
    <row r="47" spans="2:10" ht="15.75" x14ac:dyDescent="0.25">
      <c r="B47" s="111"/>
      <c r="C47" s="112"/>
      <c r="D47" s="113" t="s">
        <v>87</v>
      </c>
      <c r="E47" s="114" t="s">
        <v>141</v>
      </c>
      <c r="F47" s="116">
        <v>2</v>
      </c>
      <c r="G47" s="116">
        <v>13</v>
      </c>
      <c r="H47" s="117">
        <f t="shared" si="0"/>
        <v>15.384615384615385</v>
      </c>
    </row>
    <row r="48" spans="2:10" ht="15.75" x14ac:dyDescent="0.25">
      <c r="B48" s="111"/>
      <c r="C48" s="112"/>
      <c r="D48" s="113" t="s">
        <v>93</v>
      </c>
      <c r="E48" s="114" t="s">
        <v>142</v>
      </c>
      <c r="F48" s="116">
        <v>14</v>
      </c>
      <c r="G48" s="116">
        <v>20</v>
      </c>
      <c r="H48" s="117">
        <f t="shared" si="0"/>
        <v>70</v>
      </c>
    </row>
    <row r="49" spans="2:8" s="43" customFormat="1" ht="15.75" x14ac:dyDescent="0.25">
      <c r="B49" s="118">
        <v>12</v>
      </c>
      <c r="C49" s="119" t="s">
        <v>143</v>
      </c>
      <c r="D49" s="120" t="s">
        <v>85</v>
      </c>
      <c r="E49" s="121" t="s">
        <v>144</v>
      </c>
      <c r="F49" s="122">
        <v>3</v>
      </c>
      <c r="G49" s="123">
        <v>5</v>
      </c>
      <c r="H49" s="124">
        <f t="shared" si="0"/>
        <v>60</v>
      </c>
    </row>
    <row r="50" spans="2:8" ht="15.75" x14ac:dyDescent="0.25">
      <c r="B50" s="118"/>
      <c r="C50" s="119"/>
      <c r="D50" s="120" t="s">
        <v>87</v>
      </c>
      <c r="E50" s="121" t="s">
        <v>145</v>
      </c>
      <c r="F50" s="123">
        <v>2</v>
      </c>
      <c r="G50" s="123">
        <v>5</v>
      </c>
      <c r="H50" s="124">
        <f t="shared" si="0"/>
        <v>40</v>
      </c>
    </row>
    <row r="51" spans="2:8" ht="15.75" x14ac:dyDescent="0.25">
      <c r="B51" s="118"/>
      <c r="C51" s="119"/>
      <c r="D51" s="120" t="s">
        <v>93</v>
      </c>
      <c r="E51" s="121" t="s">
        <v>146</v>
      </c>
      <c r="F51" s="123">
        <v>3</v>
      </c>
      <c r="G51" s="123">
        <v>7</v>
      </c>
      <c r="H51" s="124">
        <f t="shared" si="0"/>
        <v>42.857142857142854</v>
      </c>
    </row>
    <row r="52" spans="2:8" s="43" customFormat="1" ht="15.75" x14ac:dyDescent="0.25">
      <c r="B52" s="125">
        <v>13</v>
      </c>
      <c r="C52" s="126" t="s">
        <v>147</v>
      </c>
      <c r="D52" s="127" t="s">
        <v>85</v>
      </c>
      <c r="E52" s="128" t="s">
        <v>148</v>
      </c>
      <c r="F52" s="129">
        <v>3</v>
      </c>
      <c r="G52" s="130">
        <v>5</v>
      </c>
      <c r="H52" s="131">
        <f t="shared" si="0"/>
        <v>60</v>
      </c>
    </row>
    <row r="53" spans="2:8" ht="15.75" x14ac:dyDescent="0.25">
      <c r="B53" s="125"/>
      <c r="C53" s="126"/>
      <c r="D53" s="127" t="s">
        <v>87</v>
      </c>
      <c r="E53" s="128" t="s">
        <v>149</v>
      </c>
      <c r="F53" s="130">
        <v>1276</v>
      </c>
      <c r="G53" s="130">
        <v>19351</v>
      </c>
      <c r="H53" s="131">
        <f t="shared" si="0"/>
        <v>6.5939744716035351</v>
      </c>
    </row>
    <row r="54" spans="2:8" ht="15.75" x14ac:dyDescent="0.25">
      <c r="B54" s="125"/>
      <c r="C54" s="126"/>
      <c r="D54" s="127" t="s">
        <v>93</v>
      </c>
      <c r="E54" s="128" t="s">
        <v>150</v>
      </c>
      <c r="F54" s="130">
        <v>14</v>
      </c>
      <c r="G54" s="130">
        <v>20</v>
      </c>
      <c r="H54" s="131">
        <f t="shared" si="0"/>
        <v>70</v>
      </c>
    </row>
    <row r="55" spans="2:8" s="43" customFormat="1" ht="15.75" x14ac:dyDescent="0.25">
      <c r="B55" s="132">
        <v>14</v>
      </c>
      <c r="C55" s="133" t="s">
        <v>151</v>
      </c>
      <c r="D55" s="134" t="s">
        <v>85</v>
      </c>
      <c r="E55" s="135" t="s">
        <v>152</v>
      </c>
      <c r="F55" s="136">
        <v>2</v>
      </c>
      <c r="G55" s="137">
        <v>5</v>
      </c>
      <c r="H55" s="138">
        <f t="shared" si="0"/>
        <v>40</v>
      </c>
    </row>
    <row r="56" spans="2:8" ht="15.75" x14ac:dyDescent="0.25">
      <c r="B56" s="132"/>
      <c r="C56" s="133"/>
      <c r="D56" s="134" t="s">
        <v>87</v>
      </c>
      <c r="E56" s="135" t="s">
        <v>153</v>
      </c>
      <c r="F56" s="137">
        <v>1</v>
      </c>
      <c r="G56" s="137">
        <v>5</v>
      </c>
      <c r="H56" s="138">
        <f t="shared" si="0"/>
        <v>20</v>
      </c>
    </row>
    <row r="57" spans="2:8" ht="15.75" x14ac:dyDescent="0.25">
      <c r="B57" s="132"/>
      <c r="C57" s="133"/>
      <c r="D57" s="134" t="s">
        <v>93</v>
      </c>
      <c r="E57" s="135" t="s">
        <v>154</v>
      </c>
      <c r="F57" s="137">
        <v>5</v>
      </c>
      <c r="G57" s="137">
        <v>13</v>
      </c>
      <c r="H57" s="138">
        <f t="shared" si="0"/>
        <v>38.461538461538467</v>
      </c>
    </row>
    <row r="58" spans="2:8" s="43" customFormat="1" ht="15.75" x14ac:dyDescent="0.25">
      <c r="B58" s="139">
        <v>15</v>
      </c>
      <c r="C58" s="140" t="s">
        <v>155</v>
      </c>
      <c r="D58" s="141" t="s">
        <v>85</v>
      </c>
      <c r="E58" s="142" t="s">
        <v>156</v>
      </c>
      <c r="F58" s="143">
        <v>1</v>
      </c>
      <c r="G58" s="144">
        <v>5</v>
      </c>
      <c r="H58" s="145">
        <f t="shared" si="0"/>
        <v>20</v>
      </c>
    </row>
    <row r="59" spans="2:8" ht="15.75" x14ac:dyDescent="0.25">
      <c r="B59" s="139"/>
      <c r="C59" s="140"/>
      <c r="D59" s="141" t="s">
        <v>87</v>
      </c>
      <c r="E59" s="142" t="s">
        <v>157</v>
      </c>
      <c r="F59" s="144">
        <v>6</v>
      </c>
      <c r="G59" s="144">
        <v>10</v>
      </c>
      <c r="H59" s="145">
        <f t="shared" si="0"/>
        <v>60</v>
      </c>
    </row>
    <row r="60" spans="2:8" ht="15.75" x14ac:dyDescent="0.25">
      <c r="B60" s="139"/>
      <c r="C60" s="140"/>
      <c r="D60" s="141" t="s">
        <v>93</v>
      </c>
      <c r="E60" s="142" t="s">
        <v>158</v>
      </c>
      <c r="F60" s="144">
        <v>30</v>
      </c>
      <c r="G60" s="144">
        <v>50</v>
      </c>
      <c r="H60" s="145">
        <f t="shared" si="0"/>
        <v>60</v>
      </c>
    </row>
    <row r="61" spans="2:8" ht="15.75" x14ac:dyDescent="0.25">
      <c r="B61" s="139"/>
      <c r="C61" s="140"/>
      <c r="D61" s="141" t="s">
        <v>95</v>
      </c>
      <c r="E61" s="142" t="s">
        <v>159</v>
      </c>
      <c r="F61" s="144">
        <v>86</v>
      </c>
      <c r="G61" s="144">
        <v>95</v>
      </c>
      <c r="H61" s="145">
        <f t="shared" si="0"/>
        <v>90.526315789473685</v>
      </c>
    </row>
    <row r="62" spans="2:8" s="43" customFormat="1" ht="15.75" x14ac:dyDescent="0.25">
      <c r="B62" s="146">
        <v>16</v>
      </c>
      <c r="C62" s="147" t="s">
        <v>160</v>
      </c>
      <c r="D62" s="148" t="s">
        <v>85</v>
      </c>
      <c r="E62" s="149" t="s">
        <v>161</v>
      </c>
      <c r="F62" s="150">
        <v>2</v>
      </c>
      <c r="G62" s="151">
        <v>5</v>
      </c>
      <c r="H62" s="152">
        <f t="shared" si="0"/>
        <v>40</v>
      </c>
    </row>
    <row r="63" spans="2:8" ht="15.75" x14ac:dyDescent="0.25">
      <c r="B63" s="146"/>
      <c r="C63" s="147"/>
      <c r="D63" s="148" t="s">
        <v>87</v>
      </c>
      <c r="E63" s="149" t="s">
        <v>162</v>
      </c>
      <c r="F63" s="151">
        <v>27</v>
      </c>
      <c r="G63" s="151">
        <v>30</v>
      </c>
      <c r="H63" s="152">
        <f t="shared" si="0"/>
        <v>90</v>
      </c>
    </row>
    <row r="64" spans="2:8" ht="15.75" x14ac:dyDescent="0.25">
      <c r="B64" s="146"/>
      <c r="C64" s="147"/>
      <c r="D64" s="148" t="s">
        <v>93</v>
      </c>
      <c r="E64" s="149" t="s">
        <v>163</v>
      </c>
      <c r="F64" s="151">
        <v>8</v>
      </c>
      <c r="G64" s="151">
        <v>10</v>
      </c>
      <c r="H64" s="152">
        <f t="shared" si="0"/>
        <v>80</v>
      </c>
    </row>
    <row r="65" spans="2:9" s="43" customFormat="1" ht="15.75" x14ac:dyDescent="0.25">
      <c r="B65" s="153">
        <v>17</v>
      </c>
      <c r="C65" s="154" t="s">
        <v>164</v>
      </c>
      <c r="D65" s="155" t="s">
        <v>85</v>
      </c>
      <c r="E65" s="156" t="s">
        <v>165</v>
      </c>
      <c r="F65" s="157">
        <v>97</v>
      </c>
      <c r="G65" s="157">
        <v>100</v>
      </c>
      <c r="H65" s="158">
        <f t="shared" si="0"/>
        <v>97</v>
      </c>
      <c r="I65" s="25"/>
    </row>
    <row r="66" spans="2:9" ht="15.75" x14ac:dyDescent="0.25">
      <c r="B66" s="153"/>
      <c r="C66" s="154"/>
      <c r="D66" s="155" t="s">
        <v>87</v>
      </c>
      <c r="E66" s="156" t="s">
        <v>166</v>
      </c>
      <c r="F66" s="157">
        <v>86</v>
      </c>
      <c r="G66" s="157">
        <v>92</v>
      </c>
      <c r="H66" s="158">
        <f t="shared" si="0"/>
        <v>93.478260869565219</v>
      </c>
    </row>
    <row r="67" spans="2:9" ht="15.75" x14ac:dyDescent="0.25">
      <c r="B67" s="153"/>
      <c r="C67" s="154"/>
      <c r="D67" s="155" t="s">
        <v>93</v>
      </c>
      <c r="E67" s="156" t="s">
        <v>167</v>
      </c>
      <c r="F67" s="157">
        <v>83</v>
      </c>
      <c r="G67" s="157">
        <v>90</v>
      </c>
      <c r="H67" s="158">
        <f t="shared" si="0"/>
        <v>92.222222222222229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65" right="0.65" top="0.75" bottom="0.75" header="0.3" footer="0.3"/>
  <pageSetup paperSize="8" scale="67" fitToHeight="0" orientation="landscape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E822-0C29-4310-896E-F8E8A7259937}">
  <dimension ref="B1:F9"/>
  <sheetViews>
    <sheetView showGridLines="0" tabSelected="1" workbookViewId="0">
      <selection activeCell="F61" sqref="F61"/>
    </sheetView>
  </sheetViews>
  <sheetFormatPr defaultRowHeight="15" x14ac:dyDescent="0.25"/>
  <cols>
    <col min="1" max="1" width="6.140625" style="159" customWidth="1"/>
    <col min="2" max="2" width="10" style="159" customWidth="1"/>
    <col min="3" max="3" width="51.5703125" style="159" bestFit="1" customWidth="1"/>
    <col min="4" max="4" width="11.5703125" style="159" customWidth="1"/>
    <col min="5" max="5" width="11" style="159" customWidth="1"/>
    <col min="6" max="6" width="14.140625" style="159" customWidth="1"/>
    <col min="7" max="7" width="11.7109375" style="159" bestFit="1" customWidth="1"/>
    <col min="8" max="8" width="9.28515625" style="159" bestFit="1" customWidth="1"/>
    <col min="9" max="9" width="13.85546875" style="159" customWidth="1"/>
    <col min="10" max="10" width="11.7109375" style="159" bestFit="1" customWidth="1"/>
    <col min="11" max="11" width="9.140625" style="159"/>
    <col min="12" max="12" width="13.140625" style="159" bestFit="1" customWidth="1"/>
    <col min="13" max="16384" width="9.140625" style="159"/>
  </cols>
  <sheetData>
    <row r="1" spans="2:6" ht="17.25" x14ac:dyDescent="0.3">
      <c r="C1" s="160"/>
    </row>
    <row r="2" spans="2:6" ht="15.75" x14ac:dyDescent="0.25">
      <c r="B2" s="161" t="s">
        <v>69</v>
      </c>
      <c r="C2" s="162" t="s">
        <v>168</v>
      </c>
    </row>
    <row r="3" spans="2:6" ht="15.75" x14ac:dyDescent="0.25">
      <c r="B3" s="161">
        <v>14</v>
      </c>
      <c r="C3" s="162" t="s">
        <v>151</v>
      </c>
    </row>
    <row r="4" spans="2:6" ht="17.25" x14ac:dyDescent="0.3">
      <c r="C4" s="160"/>
    </row>
    <row r="5" spans="2:6" s="167" customFormat="1" ht="15.75" x14ac:dyDescent="0.25">
      <c r="B5" s="163" t="s">
        <v>169</v>
      </c>
      <c r="C5" s="163" t="s">
        <v>170</v>
      </c>
      <c r="D5" s="164">
        <v>2022</v>
      </c>
      <c r="E5" s="165"/>
      <c r="F5" s="166"/>
    </row>
    <row r="6" spans="2:6" s="167" customFormat="1" ht="15.75" x14ac:dyDescent="0.25">
      <c r="B6" s="168"/>
      <c r="C6" s="168"/>
      <c r="D6" s="169" t="s">
        <v>81</v>
      </c>
      <c r="E6" s="169" t="s">
        <v>82</v>
      </c>
      <c r="F6" s="170" t="s">
        <v>83</v>
      </c>
    </row>
    <row r="7" spans="2:6" s="173" customFormat="1" ht="15.75" x14ac:dyDescent="0.25">
      <c r="B7" s="134" t="s">
        <v>85</v>
      </c>
      <c r="C7" s="171" t="s">
        <v>171</v>
      </c>
      <c r="D7" s="172">
        <f>'[2]Strategic Achievement'!F55</f>
        <v>2</v>
      </c>
      <c r="E7" s="172">
        <f>'[2]Strategic Achievement'!G55</f>
        <v>5</v>
      </c>
      <c r="F7" s="172">
        <f>'[2]Strategic Achievement'!H55</f>
        <v>40</v>
      </c>
    </row>
    <row r="8" spans="2:6" ht="15.75" x14ac:dyDescent="0.25">
      <c r="B8" s="134" t="s">
        <v>87</v>
      </c>
      <c r="C8" s="171" t="s">
        <v>153</v>
      </c>
      <c r="D8" s="172">
        <f>'[2]Strategic Achievement'!F56</f>
        <v>1</v>
      </c>
      <c r="E8" s="172">
        <f>'[2]Strategic Achievement'!G56</f>
        <v>5</v>
      </c>
      <c r="F8" s="172">
        <f>'[2]Strategic Achievement'!H56</f>
        <v>20</v>
      </c>
    </row>
    <row r="9" spans="2:6" ht="31.5" x14ac:dyDescent="0.25">
      <c r="B9" s="134" t="s">
        <v>93</v>
      </c>
      <c r="C9" s="171" t="s">
        <v>154</v>
      </c>
      <c r="D9" s="172">
        <f>'[2]Strategic Achievement'!F57</f>
        <v>5</v>
      </c>
      <c r="E9" s="172">
        <f>'[2]Strategic Achievement'!G57</f>
        <v>13</v>
      </c>
      <c r="F9" s="172">
        <f>'[2]Strategic Achievement'!H57</f>
        <v>38.461538461538467</v>
      </c>
    </row>
  </sheetData>
  <mergeCells count="3">
    <mergeCell ref="B5:B6"/>
    <mergeCell ref="C5:C6"/>
    <mergeCell ref="D5:F5"/>
  </mergeCells>
  <pageMargins left="0.25" right="0.25" top="0.75" bottom="0.75" header="0.3" footer="0.3"/>
  <pageSetup paperSize="9" orientation="landscape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J23"/>
  <sheetViews>
    <sheetView workbookViewId="0">
      <selection activeCell="O13" sqref="O13"/>
    </sheetView>
  </sheetViews>
  <sheetFormatPr defaultRowHeight="15" x14ac:dyDescent="0.25"/>
  <cols>
    <col min="3" max="3" width="61.28515625" bestFit="1" customWidth="1"/>
  </cols>
  <sheetData>
    <row r="3" spans="3:10" ht="15.75" thickBot="1" x14ac:dyDescent="0.3"/>
    <row r="4" spans="3:10" ht="15.75" thickBot="1" x14ac:dyDescent="0.3">
      <c r="C4" s="16" t="s">
        <v>19</v>
      </c>
      <c r="D4" s="17"/>
      <c r="E4" s="17"/>
      <c r="F4" s="17"/>
      <c r="G4" s="17"/>
      <c r="H4" s="17"/>
      <c r="I4" s="17"/>
      <c r="J4" s="18"/>
    </row>
    <row r="5" spans="3:10" ht="15.75" thickBot="1" x14ac:dyDescent="0.3">
      <c r="C5" s="19" t="s">
        <v>75</v>
      </c>
      <c r="D5" s="20"/>
      <c r="E5" s="20"/>
      <c r="F5" s="20"/>
      <c r="G5" s="20"/>
      <c r="H5" s="20"/>
      <c r="I5" s="20"/>
      <c r="J5" s="21"/>
    </row>
    <row r="6" spans="3:10" x14ac:dyDescent="0.25">
      <c r="C6" t="s">
        <v>0</v>
      </c>
    </row>
    <row r="7" spans="3:10" x14ac:dyDescent="0.25">
      <c r="C7" s="1" t="s">
        <v>17</v>
      </c>
      <c r="D7" s="1" t="s">
        <v>1</v>
      </c>
      <c r="E7" s="1">
        <v>2017</v>
      </c>
      <c r="F7" s="1">
        <v>2018</v>
      </c>
      <c r="G7" s="1">
        <v>2019</v>
      </c>
      <c r="H7" s="1">
        <v>2020</v>
      </c>
      <c r="I7" s="1">
        <v>2021</v>
      </c>
      <c r="J7" s="1">
        <v>2022</v>
      </c>
    </row>
    <row r="8" spans="3:10" x14ac:dyDescent="0.25">
      <c r="C8" s="2" t="s">
        <v>2</v>
      </c>
      <c r="D8" s="3">
        <v>100</v>
      </c>
      <c r="E8" s="3" t="s">
        <v>3</v>
      </c>
      <c r="F8" s="3" t="s">
        <v>3</v>
      </c>
      <c r="G8" s="3">
        <v>100</v>
      </c>
      <c r="H8" s="3">
        <v>100</v>
      </c>
      <c r="I8" s="3">
        <v>100</v>
      </c>
      <c r="J8" s="3" t="s">
        <v>18</v>
      </c>
    </row>
    <row r="9" spans="3:10" x14ac:dyDescent="0.25">
      <c r="C9" s="2" t="s">
        <v>4</v>
      </c>
      <c r="D9" s="3">
        <v>16.7</v>
      </c>
      <c r="E9" s="3">
        <v>0</v>
      </c>
      <c r="F9" s="3">
        <v>0</v>
      </c>
      <c r="G9" s="3">
        <v>0</v>
      </c>
      <c r="H9" s="3">
        <v>0</v>
      </c>
      <c r="I9" s="3">
        <v>50</v>
      </c>
      <c r="J9" s="3" t="s">
        <v>18</v>
      </c>
    </row>
    <row r="10" spans="3:10" x14ac:dyDescent="0.25">
      <c r="C10" s="2" t="s">
        <v>5</v>
      </c>
      <c r="D10" s="3">
        <v>6</v>
      </c>
      <c r="E10" s="3">
        <v>0</v>
      </c>
      <c r="F10" s="3">
        <v>0</v>
      </c>
      <c r="G10" s="3">
        <v>3</v>
      </c>
      <c r="H10" s="3">
        <v>1</v>
      </c>
      <c r="I10" s="3">
        <v>2</v>
      </c>
      <c r="J10" s="3" t="s">
        <v>18</v>
      </c>
    </row>
    <row r="11" spans="3:10" x14ac:dyDescent="0.25">
      <c r="C11" s="2" t="s">
        <v>6</v>
      </c>
      <c r="D11" s="3">
        <v>50</v>
      </c>
      <c r="E11" s="3"/>
      <c r="F11" s="3"/>
      <c r="G11" s="3"/>
      <c r="H11" s="3"/>
      <c r="I11" s="3"/>
      <c r="J11" s="3" t="s">
        <v>18</v>
      </c>
    </row>
    <row r="12" spans="3:10" x14ac:dyDescent="0.25">
      <c r="C12" s="2" t="s">
        <v>7</v>
      </c>
      <c r="D12" s="3">
        <v>42</v>
      </c>
      <c r="E12" s="3" t="s">
        <v>3</v>
      </c>
      <c r="F12" s="3" t="s">
        <v>3</v>
      </c>
      <c r="G12" s="3">
        <v>28</v>
      </c>
      <c r="H12" s="3">
        <v>7</v>
      </c>
      <c r="I12" s="3">
        <v>7</v>
      </c>
      <c r="J12" s="3" t="s">
        <v>18</v>
      </c>
    </row>
    <row r="13" spans="3:10" x14ac:dyDescent="0.25">
      <c r="C13" s="2" t="s">
        <v>8</v>
      </c>
      <c r="D13" s="3">
        <v>0.89</v>
      </c>
      <c r="E13" s="3" t="s">
        <v>3</v>
      </c>
      <c r="F13" s="3" t="s">
        <v>3</v>
      </c>
      <c r="G13" s="3">
        <v>0.72</v>
      </c>
      <c r="H13" s="3">
        <v>0.99</v>
      </c>
      <c r="I13" s="3">
        <v>1.1100000000000001</v>
      </c>
      <c r="J13" s="3" t="s">
        <v>18</v>
      </c>
    </row>
    <row r="14" spans="3:10" x14ac:dyDescent="0.25">
      <c r="C14" s="2" t="s">
        <v>9</v>
      </c>
      <c r="D14" s="3">
        <v>0</v>
      </c>
      <c r="E14" s="3" t="s">
        <v>3</v>
      </c>
      <c r="F14" s="3" t="s">
        <v>3</v>
      </c>
      <c r="G14" s="3">
        <v>0</v>
      </c>
      <c r="H14" s="3">
        <v>0</v>
      </c>
      <c r="I14" s="3">
        <v>0</v>
      </c>
      <c r="J14" s="3" t="s">
        <v>18</v>
      </c>
    </row>
    <row r="15" spans="3:10" x14ac:dyDescent="0.25">
      <c r="C15" s="2" t="s">
        <v>10</v>
      </c>
      <c r="D15" s="3">
        <v>16.7</v>
      </c>
      <c r="E15" s="3" t="s">
        <v>3</v>
      </c>
      <c r="F15" s="3" t="s">
        <v>3</v>
      </c>
      <c r="G15" s="3">
        <v>0</v>
      </c>
      <c r="H15" s="3">
        <v>0</v>
      </c>
      <c r="I15" s="3">
        <v>50</v>
      </c>
      <c r="J15" s="3" t="s">
        <v>18</v>
      </c>
    </row>
    <row r="16" spans="3:10" x14ac:dyDescent="0.25">
      <c r="C16" s="2" t="s">
        <v>11</v>
      </c>
      <c r="D16" s="3">
        <v>7</v>
      </c>
      <c r="E16" s="3" t="s">
        <v>3</v>
      </c>
      <c r="F16" s="3" t="s">
        <v>3</v>
      </c>
      <c r="G16" s="3">
        <v>9.3000000000000007</v>
      </c>
      <c r="H16" s="3">
        <v>7</v>
      </c>
      <c r="I16" s="3">
        <v>3.5</v>
      </c>
      <c r="J16" s="3" t="s">
        <v>18</v>
      </c>
    </row>
    <row r="17" spans="3:10" x14ac:dyDescent="0.25">
      <c r="C17" s="2" t="s">
        <v>12</v>
      </c>
      <c r="D17" s="3">
        <v>155</v>
      </c>
      <c r="E17" s="3" t="s">
        <v>3</v>
      </c>
      <c r="F17" s="3" t="s">
        <v>3</v>
      </c>
      <c r="G17" s="3">
        <v>80</v>
      </c>
      <c r="H17" s="3">
        <v>27</v>
      </c>
      <c r="I17" s="3">
        <v>48</v>
      </c>
      <c r="J17" s="3" t="s">
        <v>18</v>
      </c>
    </row>
    <row r="18" spans="3:10" x14ac:dyDescent="0.25">
      <c r="C18" s="2" t="s">
        <v>13</v>
      </c>
      <c r="D18" s="3">
        <v>16.7</v>
      </c>
      <c r="E18" s="3" t="s">
        <v>3</v>
      </c>
      <c r="F18" s="3" t="s">
        <v>3</v>
      </c>
      <c r="G18" s="3">
        <v>33.299999999999997</v>
      </c>
      <c r="H18" s="3">
        <v>0</v>
      </c>
      <c r="I18" s="3">
        <v>0</v>
      </c>
      <c r="J18" s="3" t="s">
        <v>18</v>
      </c>
    </row>
    <row r="19" spans="3:10" x14ac:dyDescent="0.25">
      <c r="C19" s="2" t="s">
        <v>14</v>
      </c>
      <c r="D19" s="3">
        <v>25.8</v>
      </c>
      <c r="E19" s="3" t="s">
        <v>3</v>
      </c>
      <c r="F19" s="3" t="s">
        <v>3</v>
      </c>
      <c r="G19" s="3">
        <v>26.7</v>
      </c>
      <c r="H19" s="3">
        <v>27</v>
      </c>
      <c r="I19" s="3">
        <v>24</v>
      </c>
      <c r="J19" s="3" t="s">
        <v>18</v>
      </c>
    </row>
    <row r="20" spans="3:10" x14ac:dyDescent="0.25">
      <c r="C20" s="2" t="s">
        <v>15</v>
      </c>
      <c r="D20" s="3">
        <v>1.2</v>
      </c>
      <c r="E20" s="3" t="s">
        <v>3</v>
      </c>
      <c r="F20" s="3" t="s">
        <v>3</v>
      </c>
      <c r="G20" s="3">
        <v>0.96</v>
      </c>
      <c r="H20" s="3">
        <v>1.2</v>
      </c>
      <c r="I20" s="3">
        <v>1.55</v>
      </c>
      <c r="J20" s="3" t="s">
        <v>18</v>
      </c>
    </row>
    <row r="21" spans="3:10" x14ac:dyDescent="0.25">
      <c r="C21" s="2" t="s">
        <v>16</v>
      </c>
      <c r="D21" s="3">
        <v>35</v>
      </c>
      <c r="E21" s="3" t="s">
        <v>3</v>
      </c>
      <c r="F21" s="3" t="s">
        <v>3</v>
      </c>
      <c r="G21" s="3">
        <v>16</v>
      </c>
      <c r="H21" s="3">
        <v>8</v>
      </c>
      <c r="I21" s="3">
        <v>12</v>
      </c>
      <c r="J21" s="3" t="s">
        <v>18</v>
      </c>
    </row>
    <row r="22" spans="3:10" x14ac:dyDescent="0.25">
      <c r="C22" t="s">
        <v>0</v>
      </c>
    </row>
    <row r="23" spans="3:10" x14ac:dyDescent="0.25">
      <c r="C23" t="s">
        <v>0</v>
      </c>
    </row>
  </sheetData>
  <mergeCells count="2">
    <mergeCell ref="C4:J4"/>
    <mergeCell ref="C5:J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27014-ACFF-4E53-8DAF-2964997A592E}">
  <dimension ref="B3:J8"/>
  <sheetViews>
    <sheetView workbookViewId="0">
      <selection activeCell="B4" sqref="B4:J4"/>
    </sheetView>
  </sheetViews>
  <sheetFormatPr defaultRowHeight="15" x14ac:dyDescent="0.25"/>
  <cols>
    <col min="3" max="3" width="17.42578125" customWidth="1"/>
    <col min="4" max="4" width="17.5703125" customWidth="1"/>
    <col min="5" max="5" width="4.85546875" bestFit="1" customWidth="1"/>
    <col min="6" max="6" width="17.140625" customWidth="1"/>
    <col min="7" max="7" width="17.5703125" customWidth="1"/>
    <col min="8" max="8" width="17.85546875" customWidth="1"/>
    <col min="10" max="10" width="40.28515625" bestFit="1" customWidth="1"/>
  </cols>
  <sheetData>
    <row r="3" spans="2:10" ht="15.75" thickBot="1" x14ac:dyDescent="0.3"/>
    <row r="4" spans="2:10" ht="15.75" thickBot="1" x14ac:dyDescent="0.3">
      <c r="B4" s="22" t="s">
        <v>70</v>
      </c>
      <c r="C4" s="23"/>
      <c r="D4" s="23"/>
      <c r="E4" s="23"/>
      <c r="F4" s="23"/>
      <c r="G4" s="23"/>
      <c r="H4" s="23"/>
      <c r="I4" s="23"/>
      <c r="J4" s="24"/>
    </row>
    <row r="5" spans="2:10" ht="15.75" thickBot="1" x14ac:dyDescent="0.3">
      <c r="C5" t="s">
        <v>0</v>
      </c>
    </row>
    <row r="6" spans="2:10" x14ac:dyDescent="0.25">
      <c r="B6" s="10" t="s">
        <v>69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2" t="s">
        <v>27</v>
      </c>
    </row>
    <row r="7" spans="2:10" x14ac:dyDescent="0.25">
      <c r="B7" s="13" t="s">
        <v>18</v>
      </c>
      <c r="C7" s="13" t="s">
        <v>18</v>
      </c>
      <c r="D7" s="13" t="s">
        <v>18</v>
      </c>
      <c r="E7" s="13">
        <v>2017</v>
      </c>
      <c r="F7" s="13" t="s">
        <v>18</v>
      </c>
      <c r="G7" s="13" t="s">
        <v>18</v>
      </c>
      <c r="H7" s="13" t="s">
        <v>18</v>
      </c>
      <c r="I7" s="13" t="s">
        <v>18</v>
      </c>
      <c r="J7" s="13" t="s">
        <v>18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3DFA-AC74-49E3-A282-528961FBDFB3}">
  <dimension ref="B3:J8"/>
  <sheetViews>
    <sheetView workbookViewId="0">
      <selection activeCell="B4" sqref="B4:J4"/>
    </sheetView>
  </sheetViews>
  <sheetFormatPr defaultRowHeight="15" x14ac:dyDescent="0.25"/>
  <cols>
    <col min="3" max="3" width="17.42578125" customWidth="1"/>
    <col min="4" max="4" width="17.5703125" customWidth="1"/>
    <col min="5" max="5" width="4.85546875" bestFit="1" customWidth="1"/>
    <col min="6" max="6" width="17.140625" customWidth="1"/>
    <col min="7" max="7" width="17.5703125" customWidth="1"/>
    <col min="8" max="8" width="17.85546875" customWidth="1"/>
    <col min="10" max="10" width="40.28515625" bestFit="1" customWidth="1"/>
  </cols>
  <sheetData>
    <row r="3" spans="2:10" ht="15.75" thickBot="1" x14ac:dyDescent="0.3"/>
    <row r="4" spans="2:10" ht="15.75" thickBot="1" x14ac:dyDescent="0.3">
      <c r="B4" s="22" t="s">
        <v>71</v>
      </c>
      <c r="C4" s="23"/>
      <c r="D4" s="23"/>
      <c r="E4" s="23"/>
      <c r="F4" s="23"/>
      <c r="G4" s="23"/>
      <c r="H4" s="23"/>
      <c r="I4" s="23"/>
      <c r="J4" s="24"/>
    </row>
    <row r="5" spans="2:10" ht="15.75" thickBot="1" x14ac:dyDescent="0.3">
      <c r="C5" t="s">
        <v>0</v>
      </c>
    </row>
    <row r="6" spans="2:10" x14ac:dyDescent="0.25">
      <c r="B6" s="10" t="s">
        <v>69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2" t="s">
        <v>27</v>
      </c>
    </row>
    <row r="7" spans="2:10" x14ac:dyDescent="0.25">
      <c r="B7" s="14" t="s">
        <v>18</v>
      </c>
      <c r="C7" s="14" t="s">
        <v>18</v>
      </c>
      <c r="D7" s="14" t="s">
        <v>18</v>
      </c>
      <c r="E7" s="14">
        <v>2018</v>
      </c>
      <c r="F7" s="14" t="s">
        <v>18</v>
      </c>
      <c r="G7" s="14" t="s">
        <v>18</v>
      </c>
      <c r="H7" s="14" t="s">
        <v>18</v>
      </c>
      <c r="I7" s="14" t="s">
        <v>18</v>
      </c>
      <c r="J7" s="14" t="s">
        <v>18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A0932-A53A-472C-94D5-8740D0632E30}">
  <dimension ref="B3:J10"/>
  <sheetViews>
    <sheetView workbookViewId="0">
      <selection activeCell="B4" sqref="B4:J4"/>
    </sheetView>
  </sheetViews>
  <sheetFormatPr defaultRowHeight="15" x14ac:dyDescent="0.25"/>
  <cols>
    <col min="3" max="3" width="17.42578125" customWidth="1"/>
    <col min="4" max="4" width="17.5703125" customWidth="1"/>
    <col min="5" max="5" width="4.85546875" bestFit="1" customWidth="1"/>
    <col min="6" max="6" width="17.140625" customWidth="1"/>
    <col min="7" max="7" width="17.5703125" customWidth="1"/>
    <col min="8" max="8" width="17.85546875" customWidth="1"/>
    <col min="10" max="10" width="40.28515625" bestFit="1" customWidth="1"/>
  </cols>
  <sheetData>
    <row r="3" spans="2:10" ht="15.75" thickBot="1" x14ac:dyDescent="0.3"/>
    <row r="4" spans="2:10" ht="15.75" thickBot="1" x14ac:dyDescent="0.3">
      <c r="B4" s="22" t="s">
        <v>72</v>
      </c>
      <c r="C4" s="23"/>
      <c r="D4" s="23"/>
      <c r="E4" s="23"/>
      <c r="F4" s="23"/>
      <c r="G4" s="23"/>
      <c r="H4" s="23"/>
      <c r="I4" s="23"/>
      <c r="J4" s="24"/>
    </row>
    <row r="5" spans="2:10" ht="15.75" thickBot="1" x14ac:dyDescent="0.3">
      <c r="C5" t="s">
        <v>0</v>
      </c>
    </row>
    <row r="6" spans="2:10" x14ac:dyDescent="0.25">
      <c r="B6" s="10" t="s">
        <v>69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2" t="s">
        <v>27</v>
      </c>
    </row>
    <row r="7" spans="2:10" x14ac:dyDescent="0.25">
      <c r="B7" s="5"/>
      <c r="C7" s="4" t="s">
        <v>28</v>
      </c>
      <c r="D7" s="4" t="s">
        <v>29</v>
      </c>
      <c r="E7" s="4">
        <v>2019</v>
      </c>
      <c r="F7" s="4" t="s">
        <v>30</v>
      </c>
      <c r="G7" s="4" t="s">
        <v>31</v>
      </c>
      <c r="H7" s="4" t="s">
        <v>32</v>
      </c>
      <c r="I7" s="4" t="s">
        <v>33</v>
      </c>
      <c r="J7" s="6" t="s">
        <v>34</v>
      </c>
    </row>
    <row r="8" spans="2:10" x14ac:dyDescent="0.25">
      <c r="B8" s="5"/>
      <c r="C8" s="4" t="s">
        <v>35</v>
      </c>
      <c r="D8" s="4" t="s">
        <v>36</v>
      </c>
      <c r="E8" s="4">
        <v>2019</v>
      </c>
      <c r="F8" s="4" t="s">
        <v>37</v>
      </c>
      <c r="G8" s="4" t="s">
        <v>38</v>
      </c>
      <c r="H8" s="4" t="s">
        <v>39</v>
      </c>
      <c r="I8" s="4" t="s">
        <v>40</v>
      </c>
      <c r="J8" s="6" t="s">
        <v>41</v>
      </c>
    </row>
    <row r="9" spans="2:10" ht="15.75" thickBot="1" x14ac:dyDescent="0.3">
      <c r="B9" s="7"/>
      <c r="C9" s="8" t="s">
        <v>62</v>
      </c>
      <c r="D9" s="8" t="s">
        <v>63</v>
      </c>
      <c r="E9" s="8">
        <v>2019</v>
      </c>
      <c r="F9" s="8" t="s">
        <v>64</v>
      </c>
      <c r="G9" s="8" t="s">
        <v>65</v>
      </c>
      <c r="H9" s="8" t="s">
        <v>66</v>
      </c>
      <c r="I9" s="8" t="s">
        <v>67</v>
      </c>
      <c r="J9" s="9" t="s">
        <v>68</v>
      </c>
    </row>
    <row r="10" spans="2:10" x14ac:dyDescent="0.25">
      <c r="C10" t="s">
        <v>0</v>
      </c>
    </row>
  </sheetData>
  <mergeCells count="1">
    <mergeCell ref="B4:J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1E46D-EA2A-485C-A3E3-1E8DF6A32D18}">
  <dimension ref="B3:J8"/>
  <sheetViews>
    <sheetView workbookViewId="0">
      <selection activeCell="B4" sqref="B4:J4"/>
    </sheetView>
  </sheetViews>
  <sheetFormatPr defaultRowHeight="15" x14ac:dyDescent="0.25"/>
  <cols>
    <col min="3" max="3" width="17.42578125" customWidth="1"/>
    <col min="4" max="4" width="17.5703125" customWidth="1"/>
    <col min="5" max="5" width="4.85546875" bestFit="1" customWidth="1"/>
    <col min="6" max="6" width="17.140625" customWidth="1"/>
    <col min="7" max="7" width="17.5703125" customWidth="1"/>
    <col min="8" max="8" width="17.85546875" customWidth="1"/>
    <col min="10" max="10" width="40.28515625" bestFit="1" customWidth="1"/>
  </cols>
  <sheetData>
    <row r="3" spans="2:10" ht="15.75" thickBot="1" x14ac:dyDescent="0.3"/>
    <row r="4" spans="2:10" ht="15.75" thickBot="1" x14ac:dyDescent="0.3">
      <c r="B4" s="22" t="s">
        <v>20</v>
      </c>
      <c r="C4" s="23"/>
      <c r="D4" s="23"/>
      <c r="E4" s="23"/>
      <c r="F4" s="23"/>
      <c r="G4" s="23"/>
      <c r="H4" s="23"/>
      <c r="I4" s="23"/>
      <c r="J4" s="24"/>
    </row>
    <row r="5" spans="2:10" ht="15.75" thickBot="1" x14ac:dyDescent="0.3">
      <c r="C5" t="s">
        <v>0</v>
      </c>
    </row>
    <row r="6" spans="2:10" x14ac:dyDescent="0.25">
      <c r="B6" s="10" t="s">
        <v>69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2" t="s">
        <v>27</v>
      </c>
    </row>
    <row r="7" spans="2:10" x14ac:dyDescent="0.25">
      <c r="B7" s="5"/>
      <c r="C7" s="4" t="s">
        <v>42</v>
      </c>
      <c r="D7" s="4" t="s">
        <v>43</v>
      </c>
      <c r="E7" s="4">
        <v>2020</v>
      </c>
      <c r="F7" s="4" t="s">
        <v>44</v>
      </c>
      <c r="G7" s="4" t="s">
        <v>45</v>
      </c>
      <c r="H7" s="4" t="s">
        <v>46</v>
      </c>
      <c r="I7" s="4" t="s">
        <v>46</v>
      </c>
      <c r="J7" s="6" t="s">
        <v>47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2E827-F548-4989-9421-BDB1252E6712}">
  <dimension ref="B3:J9"/>
  <sheetViews>
    <sheetView workbookViewId="0">
      <selection activeCell="B4" sqref="B4:J4"/>
    </sheetView>
  </sheetViews>
  <sheetFormatPr defaultRowHeight="15" x14ac:dyDescent="0.25"/>
  <cols>
    <col min="3" max="3" width="17.42578125" customWidth="1"/>
    <col min="4" max="4" width="17.5703125" customWidth="1"/>
    <col min="5" max="5" width="4.85546875" bestFit="1" customWidth="1"/>
    <col min="6" max="6" width="17.140625" customWidth="1"/>
    <col min="7" max="7" width="17.5703125" customWidth="1"/>
    <col min="8" max="8" width="17.85546875" customWidth="1"/>
    <col min="10" max="10" width="40.28515625" bestFit="1" customWidth="1"/>
  </cols>
  <sheetData>
    <row r="3" spans="2:10" ht="15.75" thickBot="1" x14ac:dyDescent="0.3"/>
    <row r="4" spans="2:10" ht="15.75" thickBot="1" x14ac:dyDescent="0.3">
      <c r="B4" s="22" t="s">
        <v>73</v>
      </c>
      <c r="C4" s="23"/>
      <c r="D4" s="23"/>
      <c r="E4" s="23"/>
      <c r="F4" s="23"/>
      <c r="G4" s="23"/>
      <c r="H4" s="23"/>
      <c r="I4" s="23"/>
      <c r="J4" s="24"/>
    </row>
    <row r="5" spans="2:10" ht="15.75" thickBot="1" x14ac:dyDescent="0.3">
      <c r="C5" t="s">
        <v>0</v>
      </c>
    </row>
    <row r="6" spans="2:10" x14ac:dyDescent="0.25">
      <c r="B6" s="10" t="s">
        <v>69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2" t="s">
        <v>27</v>
      </c>
    </row>
    <row r="7" spans="2:10" x14ac:dyDescent="0.25">
      <c r="B7" s="5"/>
      <c r="C7" s="4" t="s">
        <v>48</v>
      </c>
      <c r="D7" s="4" t="s">
        <v>49</v>
      </c>
      <c r="E7" s="4">
        <v>2021</v>
      </c>
      <c r="F7" s="4" t="s">
        <v>50</v>
      </c>
      <c r="G7" s="4" t="s">
        <v>51</v>
      </c>
      <c r="H7" s="4" t="s">
        <v>52</v>
      </c>
      <c r="I7" s="4" t="s">
        <v>53</v>
      </c>
      <c r="J7" s="6" t="s">
        <v>54</v>
      </c>
    </row>
    <row r="8" spans="2:10" x14ac:dyDescent="0.25">
      <c r="B8" s="5"/>
      <c r="C8" s="4" t="s">
        <v>55</v>
      </c>
      <c r="D8" s="4" t="s">
        <v>56</v>
      </c>
      <c r="E8" s="4">
        <v>2021</v>
      </c>
      <c r="F8" s="4" t="s">
        <v>57</v>
      </c>
      <c r="G8" s="4" t="s">
        <v>58</v>
      </c>
      <c r="H8" s="4" t="s">
        <v>59</v>
      </c>
      <c r="I8" s="4" t="s">
        <v>60</v>
      </c>
      <c r="J8" s="6" t="s">
        <v>61</v>
      </c>
    </row>
    <row r="9" spans="2:10" x14ac:dyDescent="0.25">
      <c r="C9" t="s">
        <v>0</v>
      </c>
    </row>
  </sheetData>
  <mergeCells count="1">
    <mergeCell ref="B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B268-6143-4756-9959-128853A62223}">
  <dimension ref="B3:J8"/>
  <sheetViews>
    <sheetView workbookViewId="0">
      <selection activeCell="G15" sqref="G15"/>
    </sheetView>
  </sheetViews>
  <sheetFormatPr defaultRowHeight="15" x14ac:dyDescent="0.25"/>
  <cols>
    <col min="3" max="3" width="17.42578125" customWidth="1"/>
    <col min="4" max="4" width="17.5703125" customWidth="1"/>
    <col min="5" max="5" width="4.85546875" bestFit="1" customWidth="1"/>
    <col min="6" max="6" width="17.140625" customWidth="1"/>
    <col min="7" max="7" width="17.5703125" customWidth="1"/>
    <col min="8" max="8" width="17.85546875" customWidth="1"/>
    <col min="10" max="10" width="40.28515625" bestFit="1" customWidth="1"/>
  </cols>
  <sheetData>
    <row r="3" spans="2:10" ht="15.75" thickBot="1" x14ac:dyDescent="0.3"/>
    <row r="4" spans="2:10" ht="15.75" thickBot="1" x14ac:dyDescent="0.3">
      <c r="B4" s="22" t="s">
        <v>74</v>
      </c>
      <c r="C4" s="23"/>
      <c r="D4" s="23"/>
      <c r="E4" s="23"/>
      <c r="F4" s="23"/>
      <c r="G4" s="23"/>
      <c r="H4" s="23"/>
      <c r="I4" s="23"/>
      <c r="J4" s="24"/>
    </row>
    <row r="5" spans="2:10" ht="15.75" thickBot="1" x14ac:dyDescent="0.3">
      <c r="C5" t="s">
        <v>0</v>
      </c>
    </row>
    <row r="6" spans="2:10" x14ac:dyDescent="0.25">
      <c r="B6" s="10" t="s">
        <v>69</v>
      </c>
      <c r="C6" s="11" t="s">
        <v>21</v>
      </c>
      <c r="D6" s="11" t="s">
        <v>16</v>
      </c>
      <c r="E6" s="11" t="s">
        <v>22</v>
      </c>
      <c r="F6" s="11" t="s">
        <v>23</v>
      </c>
      <c r="G6" s="11" t="s">
        <v>24</v>
      </c>
      <c r="H6" s="11" t="s">
        <v>25</v>
      </c>
      <c r="I6" s="11" t="s">
        <v>26</v>
      </c>
      <c r="J6" s="12" t="s">
        <v>27</v>
      </c>
    </row>
    <row r="7" spans="2:10" x14ac:dyDescent="0.25">
      <c r="B7" s="15" t="s">
        <v>18</v>
      </c>
      <c r="C7" s="15" t="s">
        <v>18</v>
      </c>
      <c r="D7" s="15" t="s">
        <v>18</v>
      </c>
      <c r="E7" s="15">
        <v>2022</v>
      </c>
      <c r="F7" s="15" t="s">
        <v>18</v>
      </c>
      <c r="G7" s="15" t="s">
        <v>18</v>
      </c>
      <c r="H7" s="15" t="s">
        <v>18</v>
      </c>
      <c r="I7" s="15" t="s">
        <v>18</v>
      </c>
      <c r="J7" s="15" t="s">
        <v>18</v>
      </c>
    </row>
    <row r="8" spans="2:10" x14ac:dyDescent="0.25">
      <c r="C8" t="s">
        <v>0</v>
      </c>
    </row>
  </sheetData>
  <mergeCells count="1"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Strategic Achievement</vt:lpstr>
      <vt:lpstr>SDG14</vt:lpstr>
      <vt:lpstr>SDG_14</vt:lpstr>
      <vt:lpstr>2017</vt:lpstr>
      <vt:lpstr>2018</vt:lpstr>
      <vt:lpstr>2019</vt:lpstr>
      <vt:lpstr>2020</vt:lpstr>
      <vt:lpstr>2021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Hazem Hasan</cp:lastModifiedBy>
  <dcterms:created xsi:type="dcterms:W3CDTF">2022-11-03T14:24:12Z</dcterms:created>
  <dcterms:modified xsi:type="dcterms:W3CDTF">2022-11-10T13:10:56Z</dcterms:modified>
</cp:coreProperties>
</file>