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7" documentId="13_ncr:1_{9A988EA9-7E79-4DA8-BE7E-55734149EC65}" xr6:coauthVersionLast="47" xr6:coauthVersionMax="47" xr10:uidLastSave="{DA3F0CBD-5A5F-4348-AF2F-F1DB976D4B9D}"/>
  <bookViews>
    <workbookView xWindow="28680" yWindow="-120" windowWidth="24240" windowHeight="13020" firstSheet="1" activeTab="1" xr2:uid="{00000000-000D-0000-FFFF-FFFF00000000}"/>
  </bookViews>
  <sheets>
    <sheet name="Strategic Achievement" sheetId="8" r:id="rId1"/>
    <sheet name="SDG16 (2)" sheetId="9" r:id="rId2"/>
    <sheet name="SDG16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</externalReferences>
  <definedNames>
    <definedName name="_xlnm._FilterDatabase" localSheetId="0" hidden="1">'Strategic Achievement'!$B$4:$E$67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<sst xmlns="http://schemas.openxmlformats.org/spreadsheetml/2006/main" count="463" uniqueCount="257">
  <si>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</si>
  <si>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</si>
  <si>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</si>
  <si>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</si>
  <si>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</si>
  <si>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</si>
  <si>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</si>
  <si>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</si>
  <si>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</si>
  <si>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</si>
  <si>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</si>
  <si>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</si>
  <si>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</si>
  <si>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</si>
  <si>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</si>
  <si>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</si>
  <si>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</si>
  <si>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</si>
  <si>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</si>
  <si>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</si>
  <si>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</si>
  <si>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</si>
  <si>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</si>
  <si>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</si>
  <si>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</si>
  <si>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</si>
  <si>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</si>
  <si>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</si>
  <si>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</si>
  <si>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</si>
  <si>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</si>
  <si>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</si>
  <si>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</si>
  <si>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</si>
  <si>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</si>
  <si>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</si>
  <si>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</si>
  <si>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</si>
  <si>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</si>
  <si>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</si>
  <si>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</si>
  <si>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</si>
  <si>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</si>
  <si>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</si>
  <si>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</si>
  <si>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</si>
  <si>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</si>
  <si>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</si>
  <si>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</si>
  <si>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</si>
  <si>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</si>
  <si>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</si>
  <si>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</si>
  <si>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</si>
  <si>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</si>
  <si>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</si>
  <si>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</si>
  <si>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</si>
  <si>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</si>
  <si>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</si>
  <si>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</si>
  <si>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</si>
  <si>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</si>
  <si>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</si>
  <si>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</si>
  <si>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</si>
  <si>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</si>
  <si>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</si>
  <si>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</si>
  <si>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</si>
  <si>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</si>
  <si>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</si>
  <si>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</si>
  <si>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</si>
  <si>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</si>
  <si>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</si>
  <si>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</si>
  <si>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</si>
  <si>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</si>
  <si>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</si>
  <si>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</si>
  <si>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</si>
  <si>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</si>
  <si>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</si>
  <si>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</si>
  <si>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</si>
  <si>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</si>
  <si>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</si>
  <si>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</si>
  <si>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</si>
  <si>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</si>
  <si>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</si>
  <si>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</si>
  <si>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</si>
  <si>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</si>
  <si>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</si>
  <si>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 supporting freedom for university community </t>
  </si>
  <si>
    <t>Working with government</t>
  </si>
  <si>
    <t>Publications at Al-Balqa Applied University within SDG 16: Peace, Justice and Strong Institution 2017 to 2022</t>
  </si>
  <si>
    <t>Scopus- Data exported 8 Novmber, 2022</t>
  </si>
  <si>
    <t/>
  </si>
  <si>
    <t>Indicator</t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</si>
  <si>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</si>
  <si>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</si>
  <si>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</si>
  <si>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</si>
  <si>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</si>
  <si>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</si>
  <si>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</si>
  <si>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</si>
  <si>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</si>
  <si>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</si>
  <si>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</si>
  <si>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</si>
  <si>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</si>
  <si>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</si>
  <si>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</si>
  <si>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</si>
  <si>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Publications at Al-Balqa Applied University within SDG 16: Peace, Jistice, and Strong Institution  (2017)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</si>
  <si>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</si>
  <si>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</si>
  <si>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</si>
  <si>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</si>
  <si>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</si>
  <si>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</si>
  <si>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</si>
  <si>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Using Geographic Information Systems (GIS) in Za'atari refugee camp, Jordan for refugee community information management and mobilization: The RefuGIS project</t>
  </si>
  <si>
    <t>Tomaszewski, B.| Al-Najdawi, N.| Martin, J.-L.| Tedmori, S.| Omondi, I.| Hamad, Y.</t>
  </si>
  <si>
    <t>GHTC 2017 - IEEE Global Humanitarian Technology Conference, Proceedings</t>
  </si>
  <si>
    <t>Tomaszewski, B., Al-Najdawi, N., Martin, J.-L. and 3 more (...) (2017).Using Geographic Information Systems (GIS) in Za'atari refugee camp, Jordan for refugee community information management and mobilization: The RefuGIS project. GHTC 2017 - IEEE Global Humanitarian Technology Conference, Proceedings,2017-1-10</t>
  </si>
  <si>
    <t>Al-Balqa Applied University| Rochester Institute of Technology| Princess Sumaya University for Technology</t>
  </si>
  <si>
    <t>Rochester Institute of Technology| United Nations High Commissioner for Refugees| United Nations High Commissioner for Refugees| Al-Balqa Applied University| Princess Sumaya University| Syrian Refugee</t>
  </si>
  <si>
    <t>United States| Jordan</t>
  </si>
  <si>
    <t>NADTW: new approach for detecting TCP worm</t>
  </si>
  <si>
    <t>Anbar, M.| Abdullah, R.| Munther, A.| Al-Betar, M.A.| Saad, R.M.A.</t>
  </si>
  <si>
    <t>Neural Computing and Applications</t>
  </si>
  <si>
    <t>Anbar, M., Abdullah, R., Munther, A. and 2 more (...) (2017).NADTW: new approach for detecting TCP worm. Neural Computing and Applications,28525-538</t>
  </si>
  <si>
    <t>Universiti Malaysia Perlis| Al-Balqa Applied University| Universiti Sains Malaysia</t>
  </si>
  <si>
    <t>Universiti Sains Malaysia| Universiti Sains Malaysia| Universiti Malaysia Perlis| Al-Balqa Applied University</t>
  </si>
  <si>
    <t>Jordan| Malaysia</t>
  </si>
  <si>
    <t>The relationship between the United States and the United Nations: A dialecticval international relation between multilateral and unilateral approach</t>
  </si>
  <si>
    <t>Shnikat, K.H.</t>
  </si>
  <si>
    <t>Dirasat: Human and Social Sciences</t>
  </si>
  <si>
    <t>Shnikat, K.H. (2017).The relationship between the United States and the United Nations: A dialecticval international relation between multilateral and unilateral approach. Dirasat: Human and Social Sciences,44(4) 11-35</t>
  </si>
  <si>
    <t>Al-Balqa Applied University</t>
  </si>
  <si>
    <t>Jordan</t>
  </si>
  <si>
    <t>Publications at Al-Balqa Applied University within SDG 16: Peace, Jistice, and Strong Institution  (2018)</t>
  </si>
  <si>
    <t>Fast-flux hunter: a system for filtering online fast-flux botnet</t>
  </si>
  <si>
    <t>Almomani, A.</t>
  </si>
  <si>
    <t>Almomani, A. (2018).Fast-flux hunter: a system for filtering online fast-flux botnet. Neural Computing and Applications,29(7) 483-493</t>
  </si>
  <si>
    <t>Unaccompanied and separated Syrian refugee children: Case study of a new feature for social work practice in Jordan</t>
  </si>
  <si>
    <t>AlMakhamreh, S.S.| Hutchinson, A.J.</t>
  </si>
  <si>
    <t>Refugee Survey Quarterly</t>
  </si>
  <si>
    <t>AlMakhamreh, S.S., Hutchinson, A.J. (2018).Unaccompanied and separated Syrian refugee children: Case study of a new feature for social work practice in Jordan. Refugee Survey Quarterly,37(3) 353-377</t>
  </si>
  <si>
    <t>University of Bedfordshire| Al-Balqa Applied University| University of Johannesburg</t>
  </si>
  <si>
    <t>Al-Balqa Applied University| University of Bedfordshire| University of Johannesburg</t>
  </si>
  <si>
    <t>United Kingdom| Jordan| South Africa</t>
  </si>
  <si>
    <t>Exploring experiences of informal carers of mental health: Developing community intervention in social work in Jordan</t>
  </si>
  <si>
    <t>AlMakhamreh, S.S.</t>
  </si>
  <si>
    <t>International Social Work</t>
  </si>
  <si>
    <t>AlMakhamreh, S.S. (2018).Exploring experiences of informal carers of mental health: Developing community intervention in social work in Jordan. International Social Work,61(6) 1042-1053</t>
  </si>
  <si>
    <t>Publications at Al-Balqa Applied University within SDG 16: Peace, Jistice, and Strong Institution  (2019)</t>
  </si>
  <si>
    <t>Identification of malicious code variants based on image visualization</t>
  </si>
  <si>
    <t>Naeem, H.| Guo, B.| Naeem, M.R.| Ullah, F.| Aldabbas, H.| Javed, M.S.</t>
  </si>
  <si>
    <t>Computers and Electrical Engineering</t>
  </si>
  <si>
    <t>Naeem, H., Guo, B., Naeem, M.R. and 3 more (...) (2019).Identification of malicious code variants based on image visualization. Computers and Electrical Engineering,76225-237</t>
  </si>
  <si>
    <t>Jinan University| Al-Balqa Applied University| Sichuan University| COMSATS University Islamabad</t>
  </si>
  <si>
    <t>Sichuan University| Al-Balqa Applied University| Jinan University| COMSATS University Islamabad</t>
  </si>
  <si>
    <t>China| Jordan| Pakistan</t>
  </si>
  <si>
    <t>Mapping urban land surface temperature using remote sensing techniques and artificial neural network modelling</t>
  </si>
  <si>
    <t>Shatnawi, N.| Abu Qdais, H.</t>
  </si>
  <si>
    <t>International Journal of Remote Sensing</t>
  </si>
  <si>
    <t>Shatnawi, N., Abu Qdais, H. (2019).Mapping urban land surface temperature using remote sensing techniques and artificial neural network modelling. International Journal of Remote Sensing,40(10) 3968-3983</t>
  </si>
  <si>
    <t>Jordan University of Science and Technology| Al-Balqa Applied University</t>
  </si>
  <si>
    <t>Al-Balqa Applied University| Jordan University of Science and Technology</t>
  </si>
  <si>
    <t>Botnets Detecting Attack Based on DNS Features</t>
  </si>
  <si>
    <t>Alieyan, K.| Anbar, M.| ALmomani, A.| Abdullah, R.| Alauthman, M.</t>
  </si>
  <si>
    <t>ACIT 2018 - 19th International Arab Conference on Information Technology</t>
  </si>
  <si>
    <t>Alieyan, K., Anbar, M., ALmomani, A. and 2 more (...) (2019).Botnets Detecting Attack Based on DNS Features. ACIT 2018 - 19th International Arab Conference on Information Technology,</t>
  </si>
  <si>
    <t>Al-Balqa Applied University| Universiti Sains Malaysia| Zarqa University</t>
  </si>
  <si>
    <t>Universiti Sains Malaysia| Al-Balqa Applied University| Zarqa University</t>
  </si>
  <si>
    <t>Ethical Considerations for Health Care in Social Work in Jordan: What Could Bring Joy to Elderly Refugees in Times of Despair?*</t>
  </si>
  <si>
    <t>Suleiman AlMakhamreh, S.</t>
  </si>
  <si>
    <t>Ethics and Social Welfare</t>
  </si>
  <si>
    <t>Suleiman AlMakhamreh, S. (2019).Ethical Considerations for Health Care in Social Work in Jordan: What Could Bring Joy to Elderly Refugees in Times of Despair?*. Ethics and Social Welfare,13(4) 409-423</t>
  </si>
  <si>
    <t>Publications at Al-Balqa Applied University within SDG 16: Peace, Jistice, and Strong Institution  (2020)</t>
  </si>
  <si>
    <t>Intrusion detection system based on a modified binary grey wolf optimisation</t>
  </si>
  <si>
    <t>Alzubi, Q.M.| Anbar, M.| Alqattan, Z.N.M.| Al-Betar, M.A.| Abdullah, R.</t>
  </si>
  <si>
    <t>Alzubi, Q.M., Anbar, M., Alqattan, Z.N.M. and 2 more (...) (2020).Intrusion detection system based on a modified binary grey wolf optimisation. Neural Computing and Applications,32(10) 6125-6137</t>
  </si>
  <si>
    <t>Al-Balqa Applied University| Universiti Sains Malaysia</t>
  </si>
  <si>
    <t>Universiti Sains Malaysia| Al-Balqa Applied University</t>
  </si>
  <si>
    <t>Developing a sustainability strategy for multipurpose cadastre in post-conflict Syria</t>
  </si>
  <si>
    <t>Habib, M.</t>
  </si>
  <si>
    <t>Land Use Policy</t>
  </si>
  <si>
    <t>Habib, M. (2020).Developing a sustainability strategy for multipurpose cadastre in post-conflict Syria. Land Use Policy,97</t>
  </si>
  <si>
    <t>Monitoring Urban Expansion as a Result of Refugee Fluxes in North Jordan Using Remote Sensing Techniques</t>
  </si>
  <si>
    <t>Shatnawi, N.| Weidner, U.| Hinz, S.</t>
  </si>
  <si>
    <t>Journal of Urban Planning and Development</t>
  </si>
  <si>
    <t xml:space="preserve">Shatnawi, N., Weidner, U., Hinz, S. (2020).Monitoring Urban Expansion as a Result of Refugee Fluxes in North Jordan Using Remote Sensing Techniques. Journal of Urban Planning and Development,146(3) </t>
  </si>
  <si>
    <t>Karlsruhe Institute of Technology| Al-Balqa Applied University</t>
  </si>
  <si>
    <t>Al-Balqa Applied University| Karlsruher Institut für Technologie</t>
  </si>
  <si>
    <t>Jordan| Germany</t>
  </si>
  <si>
    <t>A Convolutional Neural Network Model to Detect Illegitimate URLs</t>
  </si>
  <si>
    <t>Al-Milli, N.| Hammo, B.H.</t>
  </si>
  <si>
    <t>2020 11th International Conference on Information and Communication Systems, ICICS 2020</t>
  </si>
  <si>
    <t>Al-Milli, N., Hammo, B.H. (2020).A Convolutional Neural Network Model to Detect Illegitimate URLs. 2020 11th International Conference on Information and Communication Systems, ICICS 2020,220-225</t>
  </si>
  <si>
    <t>University of Jordan| Al-Balqa Applied University| Zarqa University</t>
  </si>
  <si>
    <t>The University of Jordan| Zarqa University| Al-Balqa Applied University| The University of Jordan</t>
  </si>
  <si>
    <t>Impact of over-pumping on groundwater resources sustainability at Amman Zarqa basin, Jordan: a case study of arid areas affected by Syrian refugees crisis</t>
  </si>
  <si>
    <t>Al Wreikat, M.A.| Al Kharabsheh, A.A.</t>
  </si>
  <si>
    <t>Environmental Earth Sciences</t>
  </si>
  <si>
    <t xml:space="preserve">Al Wreikat, M.A., Al Kharabsheh, A.A. (2020).Impact of over-pumping on groundwater resources sustainability at Amman Zarqa basin, Jordan: a case study of arid areas affected by Syrian refugees crisis. Environmental Earth Sciences,79(1) </t>
  </si>
  <si>
    <t>Ministry of Water and Irrigation| Al-Balqa Applied University</t>
  </si>
  <si>
    <t>Screening of (Aminoalkylindols) cannabinoids in smoking products by GC-EI/MS in Jordan: Liquid-liquid extraction optimization</t>
  </si>
  <si>
    <t>Arar, S.| ALSoufi, H.| Abu-Nameh, E.S.M.| Deeb, A.A.| Habahbeh, A.</t>
  </si>
  <si>
    <t>Egyptian Journal of Chemistry</t>
  </si>
  <si>
    <t>Arar, S., ALSoufi, H., Abu-Nameh, E.S.M. and 2 more (...) (2020).Screening of (Aminoalkylindols) cannabinoids in smoking products by GC-EI/MS in Jordan: Liquid-liquid extraction optimization. Egyptian Journal of Chemistry,63(2) 373-387</t>
  </si>
  <si>
    <t>University of Jordan| Al-Balqa Applied University| Al-Zaytoonah University of Jordan</t>
  </si>
  <si>
    <t>The University of Jordan| Al-Balqa Applied University| Forensic Science Laboratory Department-PSD| Al-Zaytoonah University of Jordan| Anti-Narcotics Department-PSD</t>
  </si>
  <si>
    <t>Psychological and social problems of hearing-impaired students and the adopted coping strategies in deaf schools</t>
  </si>
  <si>
    <t>Alramamneh, A.K.S.| Sabayleh, O.A.O.| Hazim, S.M.A.A.| Drei, S.M.A.</t>
  </si>
  <si>
    <t>Journal of Educational and Social Research</t>
  </si>
  <si>
    <t>Alramamneh, A.K.S., Sabayleh, O.A.O., Hazim, S.M.A.A. and 1 more (...) (2020).Psychological and social problems of hearing-impaired students and the adopted coping strategies in deaf schools. Journal of Educational and Social Research,10(2) 205-215</t>
  </si>
  <si>
    <t>Identifying and assessing the risks of material misstatement in mitigating money laundry and terrorism financing: Applied study on brokerage companies in Jordan</t>
  </si>
  <si>
    <t>Owais, W.O.| Al Dahiyat, A.A.| Aburisheh, K.E.</t>
  </si>
  <si>
    <t>Jordan Journal of Business Administration</t>
  </si>
  <si>
    <t>Owais, W.O., Al Dahiyat, A.A., Aburisheh, K.E. (2020).Identifying and assessing the risks of material misstatement in mitigating money laundry and terrorism financing: Applied study on brokerage companies in Jordan. Jordan Journal of Business Administration,16(1) 1-22</t>
  </si>
  <si>
    <t>Al Ahliyya Amman University| Al-Balqa Applied University</t>
  </si>
  <si>
    <t>Al-Ahliyya Amman University| Al-Balqa Applied University</t>
  </si>
  <si>
    <t>Political economy of reforms in MENA region under Arab spring threats (2005 - 2013)</t>
  </si>
  <si>
    <t>Al-Fawwaz, A.</t>
  </si>
  <si>
    <t>Al-Fawwaz, A. (2020).Political economy of reforms in MENA region under Arab spring threats (2005 - 2013). Dirasat: Human and Social Sciences,47(3) 298-313</t>
  </si>
  <si>
    <t>The relationship between PUBG and the tendency to violence among children in the jordanian society fromparents' point of view: A survey study on a sample from the northern region</t>
  </si>
  <si>
    <t>Aljbour, R.A.A.-H.| Alkrimeen, A.A.| Al-Majali, M.A.-A.</t>
  </si>
  <si>
    <t>Aljbour, R.A.A.-H., Alkrimeen, A.A., Al-Majali, M.A.-A. (2020).The relationship between PUBG and the tendency to violence among children in the jordanian society fromparents' point of view: A survey study on a sample from the northern region. Dirasat: Human and Social Sciences,47(1) 868-884</t>
  </si>
  <si>
    <t>Northern Borders University| Al-Balqa Applied University</t>
  </si>
  <si>
    <t>Al-Balqa Applied University| Police College| Northern Border University</t>
  </si>
  <si>
    <t>Qatar| Saudi Arabia| Jordan</t>
  </si>
  <si>
    <t>The Quality Level of Education of the Syrian Refugee Students in the North of Jordan: Educational Supervisors' Point of View</t>
  </si>
  <si>
    <t>Rababah, O.A.R.A.</t>
  </si>
  <si>
    <t>Universal Journal of Educational Research</t>
  </si>
  <si>
    <t>Rababah, O.A.R.A. (2020).The Quality Level of Education of the Syrian Refugee Students in the North of Jordan: Educational Supervisors' Point of View. Universal Journal of Educational Research,8(6) 2315-2325</t>
  </si>
  <si>
    <t>Publications at Al-Balqa Applied University within SDG 16: Peace, Jistice, and Strong Institution  (2021)</t>
  </si>
  <si>
    <t>Mood and demographical factors as predictors of body mass index among Syrian and Iraqi refugees in Jordan</t>
  </si>
  <si>
    <t>Amr, R.A.| Al-Smadi, A.M.| Akasheh, R.T.| Deiranieh, R.A.| Gammoh, O.S.| Hammouh, F.G.| Amr, R.A.| Dababneh, B.F.</t>
  </si>
  <si>
    <t>Journal of Health Psychology</t>
  </si>
  <si>
    <t>Amr, R.A., Al-Smadi, A.M., Akasheh, R.T. and 5 more (...) (2021).Mood and demographical factors as predictors of body mass index among Syrian and Iraqi refugees in Jordan. Journal of Health Psychology,26(11) 1988-1998</t>
  </si>
  <si>
    <t>American University of Madaba| Al-Balqa Applied University</t>
  </si>
  <si>
    <t>American University of Madaba| Al-Balqa Applied University| St George’s University Hospital</t>
  </si>
  <si>
    <t>United Kingdom| Jordan</t>
  </si>
  <si>
    <t>The role of artificial intelligence on limiting jordanian commercial banks cybercrimes</t>
  </si>
  <si>
    <t>Salameh, R.S.| Lutfi, K.M.</t>
  </si>
  <si>
    <t>Accounting</t>
  </si>
  <si>
    <t>Salameh, R.S., Lutfi, K.M. (2021).The role of artificial intelligence on limiting jordanian commercial banks cybercrimes. Accounting,7(5) 1147-1156</t>
  </si>
  <si>
    <t>Al-Balqa Applied University| Al-Balqa Applied University</t>
  </si>
  <si>
    <t>Publications at Al-Balqa Applied University within SDG 16: Peace, Jistice, and Strong Institution  (2022)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</si>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</sst>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5" xfId="0" applyBorder="1"/>
    <xf numFmtId="0" fontId="2" fillId="6" borderId="0" xfId="1" applyFill="1"/>
    <xf numFmtId="0" fontId="2" fillId="6" borderId="0" xfId="1" applyFill="1" applyAlignment="1">
      <alignment vertical="top" wrapText="1"/>
    </xf>
    <xf numFmtId="0" fontId="4" fillId="6" borderId="0" xfId="1" applyFont="1" applyFill="1" applyAlignment="1">
      <alignment vertical="top" wrapText="1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7" fillId="0" borderId="0" xfId="1" applyFont="1"/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0" fontId="13" fillId="22" borderId="1" xfId="1" applyFont="1" applyFill="1" applyBorder="1" applyAlignment="1">
      <alignment horizontal="left" vertical="top" wrapText="1"/>
    </xf>
    <xf numFmtId="2" fontId="11" fillId="0" borderId="1" xfId="1" applyNumberFormat="1" applyFont="1" applyBorder="1" applyAlignment="1">
      <alignment horizontal="right"/>
    </xf>
    <xf numFmtId="0" fontId="10" fillId="0" borderId="0" xfId="1" applyFont="1"/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3" fillId="6" borderId="16" xfId="1" applyFont="1" applyFill="1" applyBorder="1" applyAlignment="1">
      <alignment horizontal="center"/>
    </xf>
    <xf numFmtId="0" fontId="3" fillId="6" borderId="17" xfId="1" applyFont="1" applyFill="1" applyBorder="1" applyAlignment="1">
      <alignment horizontal="center"/>
    </xf>
    <xf numFmtId="0" fontId="3" fillId="6" borderId="18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24" borderId="20" xfId="1" applyFont="1" applyFill="1" applyBorder="1" applyAlignment="1">
      <alignment horizontal="center"/>
    </xf>
    <xf numFmtId="0" fontId="5" fillId="24" borderId="21" xfId="1" applyFont="1" applyFill="1" applyBorder="1" applyAlignment="1">
      <alignment horizontal="center"/>
    </xf>
    <xf numFmtId="0" fontId="5" fillId="24" borderId="22" xfId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</cellXfs>
  <cellStyles count="2">
    <cellStyle name="Normal" xfId="0" builtinId="0"/>
    <cellStyle name="Normal 2" xfId="1" xr:uid="{668CAC1E-CD05-43B5-8B89-724B086C1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'SDG16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2558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'SDG16 (2)'!$C$7:$C$9</c:f>
              <c:strCache>
                <c:ptCount val="3"/>
                <c:pt idx="0">
                  <c:v>University scientific research on peace, justice and strong institutions</c:v>
                </c:pt>
                <c:pt idx="1">
                  <c:v> supporting freedom for university community </c:v>
                </c:pt>
                <c:pt idx="2">
                  <c:v>Working with government</c:v>
                </c:pt>
              </c:strCache>
            </c:strRef>
          </c:cat>
          <c:val>
            <c:numRef>
              <c:f>'SDG16 (2)'!$F$7:$F$9</c:f>
              <c:numCache>
                <c:formatCode>0.00</c:formatCode>
                <c:ptCount val="3"/>
                <c:pt idx="0">
                  <c:v>40</c:v>
                </c:pt>
                <c:pt idx="1">
                  <c:v>90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C-403C-9C7D-2B0C78EF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87696"/>
        <c:axId val="374392688"/>
      </c:barChart>
      <c:catAx>
        <c:axId val="37438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D1CF2D-C2FA-45CB-B922-F82047E2B8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DDD316-835C-4D10-9F69-B2F16ABFAE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681C39-108A-4CC7-8C75-C4175616E3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0FE384-5E5B-4410-9BF7-CA861390D9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229407-7B52-49E7-B6E3-A95D3B660A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BB7B5D-46DA-49A1-BD33-98B941EEBA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FBDD74-1250-4605-A450-281069750A9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6BEB5E-EC30-40A3-A067-201D275153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63CF09-F920-4F8F-97C5-DBA43251229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74836-E4FB-4456-821E-EC2C1E71412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3F6EBD-C13F-439B-A3DB-95CD9AAC9A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5CE0DB-C2B9-45C8-94C6-99A7D0E786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1D415A-764D-44E9-A252-F329B78FBB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C36A2D-F182-4A12-9933-DD463DA273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A4757C-747C-4C47-8C5D-D65F5B6B08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854BC2-F388-456A-8FC0-56EE462675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57F45D-5D8B-48B1-B884-66D52320A8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DCFA9-4AA2-4869-9763-077F677EF3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C81241-F51C-4207-801E-58128C83FBE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958096-B4A9-46F8-93C0-FFD9D3F85A8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CB462-852D-4EFD-A86E-EBB7746238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B96F87-7380-4605-A60E-54A769588C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DA0148-4F23-4B02-9CC9-0D045A093E1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63A486-92CB-4D31-896B-A24BD14029D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D6AEF7-56D6-4D87-A89B-1434C69D68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39CFEF-0342-4AD7-ACC6-87764C3601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058849-28E3-4F62-AEAD-09C7C82C4D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3BEE7E-CFF7-4FA1-9FD4-F0C51C1287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E45395-BAD9-42B4-853A-BED85F37FB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63604-44C6-4286-A17A-E55D248CFB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1807B1-3A3C-434D-A164-7C6378EFF5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C1D327-94ED-4E52-BEA6-E7EB52632C5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2CF221-8E58-48AD-B7F3-8667174AD2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BAB899-1835-4618-8B36-FE526FF947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7406CA-3799-4F50-9972-DDDE1D9D52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69194F-0BF7-401B-97F9-9E8002E940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0D65F0-A789-4136-B556-DE0975B937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E8E21-72BB-4F63-8BC5-6787FDB530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47756B-2D0C-4E81-A5C2-4DA5FDBBAB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CBCAFA-C4DE-41F5-8C90-501E7F53A4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D3DB5-76F6-4F3D-B981-B66BC44F22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2EDF3F-63D7-4847-81AD-CBD0C6FFC7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A487FF-8647-4E01-B2DC-F0670F7769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D4A3B8-37CF-4035-8633-7FE6D7D422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FD0B54-DFB3-48FB-B283-0E4C5AD4C2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CBDE85-D1A0-479F-B156-967264B9E3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C6EC2F-81C6-457C-8936-86A21C1BD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BE280D-1A32-4CB3-8A9A-998424F43E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96E202-7818-4614-8D1A-634DD7CC10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D0B7F3-EE4C-4DF4-B50F-F9FAEA14DB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6ED18-1EA2-4C87-9C63-DF02A639E4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8D28E8-7B1F-4A6B-8134-26247FCEB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8A80FE-C98E-4986-853C-106B2EF745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65A4A6-3DC0-42C0-ADC9-0C1850A2E5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F298B0-47E7-4AEF-825E-C20C5307D2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2F3D51-59B4-46B9-9350-6A68A12C2A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ECF4A4-969A-4207-85B4-01887E8ED2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894DFF-9DF6-4370-B6BC-C35A47374F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0D13FB-7C81-46DF-92AF-E709EBDA40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976142-8109-404F-8AC6-D3F1998209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E47ABA-4451-4FAE-9E09-AD7F688D2D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A891CB-852D-469D-9C67-15CA347D2D55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08455C-F0E2-4124-A556-218240F8EB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934264-61FC-438E-B49F-8938432CE6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5E56E8-6A15-4AC7-9B0D-71F4778B7F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6BE856-9093-42E9-9034-02129EE2F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DBBC24-EEC8-4ADC-9300-1E23BBDE8E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6877B1-A645-46F9-AEE7-426366A271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09C4E1-05D7-4961-ACB0-8A461130F0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4DDA4F-C5D5-457E-AAEC-7EFD7E9EE6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C69CA6-1C31-4765-9952-B541B40C18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E3A313-EED9-4C23-8BFF-2858C1DF70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C0FE96-6CF3-42B5-8EF4-952674857F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3B418B-35CF-4FDA-B3D9-39C1E00BA0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477528-9432-4645-B544-C516FBFFB7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0CB084-6E73-4602-BF06-61BEAF703AD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E334BA-FCC0-4819-A6C5-B3FCC926F54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3296A1-23BA-4DEE-867C-B3D6FD165D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ACECB2-7F75-4A1B-9822-4E567EA66FDB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77762D-03D3-416E-A646-BEF98112412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D9E46C-6B4D-46F3-8DDD-4E3BF3BCB02B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57FFDE-B80B-4EFF-A7D6-87CC4C849BE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C967B0-020F-4259-858F-1B60122317BA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41BA8F-61E4-470B-A9C5-DB6779659E2D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46AA8-DE13-4F44-92A3-796325F3FC7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D0B4C8-D0D6-4E31-A003-AF6CCC968CA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098D70-EF5E-433F-A655-8DBDDF838BE2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2252FD-1772-44D8-92C3-5FA2A6CF1DD2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5188C9-2053-4C39-A3E4-067DDC29C18D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C6FB1B-70BD-4342-90D4-9404B143A795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3C1702-0281-4E6D-B497-060456193FB2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B85BA9-E5C3-45C3-A600-DA2C65C834E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5B9C9A-EBA1-4A93-AD2E-A6880E39B987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9BFF8A-D643-4956-BD46-3CCC4547FBD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877664-1226-4594-A6E5-1A8B2820D0C1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9BF674-8F63-47FE-BBAB-0F60CAE19B9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29D4B8-1752-4C61-8123-54BA4D2BD277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A8C71B-DC10-4127-A567-3984008469C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9E0C2E-6DBA-4FEB-90B7-3F5D8D46FE92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4261C1-256A-4DE7-BDBE-3F6A49A09B9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E2E611-BDD3-414D-99DC-A0429C1E9D38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2C2CAB-3CC1-4B74-ABC9-B9A0610DD144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C5D003-51FC-4C59-B081-315699DCE1E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B3258D-E382-4CAD-B9E7-10A2853FD75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646789-1699-4D0B-AA72-4FBEAF43E2E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5179B9-EB23-49C8-8EA4-95035181B1FF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97A50E-15ED-4467-8697-09CDA80D437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E18433-6848-4F6A-A882-32F3CADE094E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FBD54E-FE94-41D6-8D15-86F978F8162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E1D800-B5F8-48AC-9409-36119FCE6DAF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BFF06E-E72A-4698-9EFB-D35A5341016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D62B8B-93C7-4E71-B889-2F36EE85CB5A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15AEEC-49B5-4258-9E1D-EF835112C6A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19AD48-9E0F-47F7-BB90-1768D2C5518D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28E72D-D167-4954-8E85-D1F2F611B97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27CBF9-C56C-45C9-960E-480447A1C371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F5619D-2A3F-4D7C-B934-54F61851855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D0F87F-37ED-48C3-BB29-4AA22F53FC51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F97B01-C038-4791-A505-7AEEADB4D00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C056FC-F6BE-4993-9F90-317477463E84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AE076A-8F6E-45B1-B6B8-9D4235ADB16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5E54C2-69E4-4410-A06C-8D33A0B930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633EB0-2EF7-4410-B0E3-35D13D0ED0E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43DFD4-CC15-48D8-88A8-9EDC9F75E63A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4D3C4-EFB0-4E2C-AB48-646FB9C64D2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AF516D-D922-4B14-B1E2-4EC4E42E43D6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C44DDC-F434-4A5B-B1CF-64353615A151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2EAAF-DD9A-41F5-81A1-34E95FB617BD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9438B6-D4D4-4D4E-9C8F-EFE53EA6832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29AA1B-2F5A-4BB8-A5FC-CFC742B53126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DCB852-0ADB-42C4-A70B-F59A25083811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3224AD-75F1-418C-BA80-8666A192296D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D7B31-DFEF-4BEA-88B7-9C64B14F24F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94492-5A2B-40AB-964B-C6353EC8E2F7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E67599-D6E0-4B09-8F81-0CCAEC5EE6A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A4F46D-C094-40C3-B7AC-2D6580D7963F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ADB96D-7FE3-491B-9086-40E0471099B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88EEE5-29F7-4CB6-BF54-6CCC7F168897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D9EE1E-84F7-49BB-9D85-58D541E156B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DBBD13-6242-4B36-8AD0-8549C0CA8D23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CB63B8-A26C-45FE-9FB6-C6FF55FF12F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81CF6C-5C1E-4BE8-AFCF-0BD183EB0EF1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126E02-DD39-479C-8080-9806B0BF795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098D07-94B6-44FE-9B5B-A39F399FA664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C38393-FEA6-4A24-994A-D333A66E621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7C703-502B-48C1-A0DF-E74FDE1C936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039AA0-4BB5-4BF7-8DCF-4C0BB1D9206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3E6D83-0D4F-4C41-BAA3-D091154B196F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416086-01B0-4395-825F-E0C63833306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82DF2D-55E1-4CDD-9690-2198AD8F2D20}"/>
            </a:ext>
          </a:extLst>
        </xdr:cNvPr>
        <xdr:cNvSpPr>
          <a:spLocks noChangeAspect="1" noChangeArrowheads="1"/>
        </xdr:cNvSpPr>
      </xdr:nvSpPr>
      <xdr:spPr bwMode="auto">
        <a:xfrm>
          <a:off x="5191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9CB977-EB17-4DE2-86B3-7ED055022F3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A389A1-8F08-4B0A-B5E0-3D6258449CC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EB1112-CCFF-481E-AC5C-07A4D291861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D6F8-FCA4-4BE8-A8F0-249409BC8E6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84E6EA-195C-4A5D-829B-A60B03C980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5</xdr:col>
      <xdr:colOff>781050</xdr:colOff>
      <xdr:row>24</xdr:row>
      <xdr:rowOff>104775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6E239983-3A4F-4FF7-B7F3-93DEA5F96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CE14E-C8DF-4CB2-9E48-A57FF715910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6CBFF-DFC3-41C2-A874-1172B0DD7D0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75ED58-3D5D-4745-86D8-AC4F18DDE3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6B56D-10C1-400F-A71B-FC1F72C6F09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9901CD-A91F-4A57-A16C-F0682B0B8B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BB4DBD-6A77-4B75-B452-2AFA2DFFBBB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2287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28575</xdr:colOff>
      <xdr:row>0</xdr:row>
      <xdr:rowOff>0</xdr:rowOff>
    </xdr:from>
    <xdr:to>
      <xdr:col>8</xdr:col>
      <xdr:colOff>95455</xdr:colOff>
      <xdr:row>7</xdr:row>
      <xdr:rowOff>28780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964F608B-B795-4FD4-AF3D-A1A41D040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0"/>
          <a:ext cx="1467055" cy="1467055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7CE738-9BF6-49AC-91FA-07F5F003D89A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924665-4968-427E-A246-8797B5E7FE8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012842-34F6-4055-A1D0-B60B5AEB59F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5DBF37-540C-4B11-B119-8C20E5AA99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4CFB12-C4A7-40FE-915E-5B18C16151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4C60AD-0820-4760-9A61-56C8A0F9057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493105-12E4-4D08-B9C3-48629FFD02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B564C-F2EF-4EFB-8BD5-4FD7668C633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59113C-FB39-4223-B133-573A8E20416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DAD99C-4357-41E7-8CF2-00F56F35B1E1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36C4CA-36FE-4361-98C4-D083E58AE10A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8D0B9C-05E3-4D6E-B955-4765E9A888C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7C817B-35D6-4A4B-B9F8-682629C1BCF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3895F-1351-4978-9807-315539F053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32D25D-FDFB-4ED3-ABF6-0C4BECCBA1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F28652-4077-425C-9FD7-C8FADFBE5A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5E846B-B8DE-43A5-80C9-BE8A6C90897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8651E1-BBB3-43C3-ACAF-65B8ACEC0CC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BDEBCB-82F7-4616-961F-4C80A406CDE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0E37E1-D503-472D-9BD5-EC49CFF6449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C12A06-897E-4204-B0E8-24047F0B798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AB01E4-078D-4FF9-90A2-D2E0AC2052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D1B57E-FED2-4671-BC54-53F33A630B8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06892C-836C-4450-8C5C-2F386F65D0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985E99-9DC4-4228-AE2E-516A5048AB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8606B9-3A12-40A6-AE26-942F40C2FB1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F2178D-4F5A-441D-9D36-F212A66FDDB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B2BF47-3FEC-474D-B6C0-07010EDACD8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7DECAE-704B-4ECA-82BF-1DA47DFA2DF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0431E7-0F7E-44B4-B541-14202279B51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15D5A-8E7B-4417-BADE-F7CB5F5600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26918F-BF59-4BC5-A7A1-CFE1A6C4F8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206953-66E5-4DFE-B72E-3C08E68B69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288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62">
          <cell r="F62">
            <v>2</v>
          </cell>
          <cell r="G62">
            <v>5</v>
          </cell>
          <cell r="H62">
            <v>40</v>
          </cell>
        </row>
        <row r="63">
          <cell r="F63">
            <v>27</v>
          </cell>
          <cell r="G63">
            <v>30</v>
          </cell>
          <cell r="H63">
            <v>90</v>
          </cell>
        </row>
        <row r="64">
          <cell r="F64">
            <v>8</v>
          </cell>
          <cell r="G64">
            <v>10</v>
          </cell>
          <cell r="H64">
            <v>80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5D4F-E437-4DCE-A1FB-D253EBB8DEC9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/>
  <cols>
    <col min="1" max="1" width="6.140625" style="16" customWidth="1"/>
    <col min="2" max="2" width="5.85546875" style="16" customWidth="1"/>
    <col min="3" max="3" width="41.140625" style="16" customWidth="1"/>
    <col min="4" max="4" width="9.140625" style="16"/>
    <col min="5" max="5" width="85" style="17" customWidth="1"/>
    <col min="6" max="6" width="11.7109375" style="16" bestFit="1" customWidth="1"/>
    <col min="7" max="7" width="9.5703125" style="16" bestFit="1" customWidth="1"/>
    <col min="8" max="8" width="14.42578125" style="16" customWidth="1"/>
    <col min="9" max="11" width="9.140625" style="16"/>
    <col min="12" max="12" width="79.28515625" style="16" bestFit="1" customWidth="1"/>
    <col min="13" max="16384" width="9.140625" style="16"/>
  </cols>
  <sheetData>
    <row r="1" spans="2:12" ht="15.75" thickBot="1"/>
    <row r="2" spans="2:12" ht="18" thickBot="1">
      <c r="B2" s="154" t="s">
        <v>0</v>
      </c>
      <c r="C2" s="155"/>
      <c r="D2" s="156"/>
      <c r="E2" s="154" t="s">
        <v>1</v>
      </c>
      <c r="F2" s="155"/>
      <c r="G2" s="156"/>
    </row>
    <row r="3" spans="2:12" ht="17.25">
      <c r="E3" s="18"/>
    </row>
    <row r="4" spans="2:12" s="19" customFormat="1" ht="15.75">
      <c r="B4" s="157" t="s">
        <v>2</v>
      </c>
      <c r="C4" s="157" t="s">
        <v>3</v>
      </c>
      <c r="D4" s="157" t="s">
        <v>4</v>
      </c>
      <c r="E4" s="158" t="s">
        <v>5</v>
      </c>
      <c r="F4" s="159">
        <v>2022</v>
      </c>
      <c r="G4" s="159"/>
      <c r="H4" s="159"/>
    </row>
    <row r="5" spans="2:12" s="19" customFormat="1" ht="15.75">
      <c r="B5" s="157"/>
      <c r="C5" s="157"/>
      <c r="D5" s="157"/>
      <c r="E5" s="158"/>
      <c r="F5" s="20" t="s">
        <v>6</v>
      </c>
      <c r="G5" s="20" t="s">
        <v>7</v>
      </c>
      <c r="H5" s="20" t="s">
        <v>8</v>
      </c>
    </row>
    <row r="6" spans="2:12" s="26" customFormat="1" ht="15.75">
      <c r="B6" s="148">
        <v>1</v>
      </c>
      <c r="C6" s="149" t="s">
        <v>9</v>
      </c>
      <c r="D6" s="21" t="s">
        <v>10</v>
      </c>
      <c r="E6" s="22" t="s">
        <v>11</v>
      </c>
      <c r="F6" s="23">
        <v>0</v>
      </c>
      <c r="G6" s="24">
        <v>5</v>
      </c>
      <c r="H6" s="25">
        <f t="shared" ref="H6:H67" si="0">F6/G6*100</f>
        <v>0</v>
      </c>
      <c r="L6" s="19"/>
    </row>
    <row r="7" spans="2:12" ht="15.75">
      <c r="B7" s="148"/>
      <c r="C7" s="148"/>
      <c r="D7" s="21" t="s">
        <v>12</v>
      </c>
      <c r="E7" s="22" t="s">
        <v>13</v>
      </c>
      <c r="F7" s="24">
        <v>21000</v>
      </c>
      <c r="G7" s="24">
        <v>31879</v>
      </c>
      <c r="H7" s="25">
        <f t="shared" si="0"/>
        <v>65.874086389159004</v>
      </c>
      <c r="L7" s="19"/>
    </row>
    <row r="8" spans="2:12" ht="15.75">
      <c r="B8" s="148"/>
      <c r="C8" s="148"/>
      <c r="D8" s="21"/>
      <c r="E8" s="22" t="s">
        <v>14</v>
      </c>
      <c r="F8" s="24">
        <v>135</v>
      </c>
      <c r="G8" s="24">
        <v>150</v>
      </c>
      <c r="H8" s="25">
        <f t="shared" si="0"/>
        <v>90</v>
      </c>
    </row>
    <row r="9" spans="2:12" s="26" customFormat="1" ht="15.75">
      <c r="B9" s="150">
        <v>2</v>
      </c>
      <c r="C9" s="151" t="s">
        <v>15</v>
      </c>
      <c r="D9" s="27" t="s">
        <v>10</v>
      </c>
      <c r="E9" s="28" t="s">
        <v>16</v>
      </c>
      <c r="F9" s="29">
        <v>3</v>
      </c>
      <c r="G9" s="30">
        <v>5</v>
      </c>
      <c r="H9" s="31">
        <f t="shared" si="0"/>
        <v>60</v>
      </c>
    </row>
    <row r="10" spans="2:12" ht="15.75">
      <c r="B10" s="150"/>
      <c r="C10" s="151"/>
      <c r="D10" s="27" t="s">
        <v>12</v>
      </c>
      <c r="E10" s="28" t="s">
        <v>17</v>
      </c>
      <c r="F10" s="30">
        <v>3</v>
      </c>
      <c r="G10" s="30">
        <v>4</v>
      </c>
      <c r="H10" s="31">
        <f t="shared" si="0"/>
        <v>75</v>
      </c>
      <c r="J10" s="26"/>
    </row>
    <row r="11" spans="2:12" ht="15.75">
      <c r="B11" s="150"/>
      <c r="C11" s="151"/>
      <c r="D11" s="27" t="s">
        <v>18</v>
      </c>
      <c r="E11" s="32" t="s">
        <v>19</v>
      </c>
      <c r="F11" s="30">
        <v>225</v>
      </c>
      <c r="G11" s="30">
        <v>250</v>
      </c>
      <c r="H11" s="31">
        <f t="shared" si="0"/>
        <v>90</v>
      </c>
      <c r="J11" s="26"/>
    </row>
    <row r="12" spans="2:12" ht="15.75">
      <c r="B12" s="150"/>
      <c r="C12" s="151"/>
      <c r="D12" s="27" t="s">
        <v>20</v>
      </c>
      <c r="E12" s="33" t="s">
        <v>21</v>
      </c>
      <c r="F12" s="30">
        <v>6</v>
      </c>
      <c r="G12" s="30">
        <v>8</v>
      </c>
      <c r="H12" s="31">
        <f t="shared" si="0"/>
        <v>75</v>
      </c>
      <c r="J12" s="26"/>
    </row>
    <row r="13" spans="2:12" s="26" customFormat="1" ht="15.75">
      <c r="B13" s="152">
        <v>3</v>
      </c>
      <c r="C13" s="153" t="s">
        <v>22</v>
      </c>
      <c r="D13" s="34" t="s">
        <v>10</v>
      </c>
      <c r="E13" s="35" t="s">
        <v>23</v>
      </c>
      <c r="F13" s="36">
        <v>46</v>
      </c>
      <c r="G13" s="37">
        <v>55</v>
      </c>
      <c r="H13" s="38">
        <f t="shared" si="0"/>
        <v>83.636363636363626</v>
      </c>
    </row>
    <row r="14" spans="2:12" ht="15.75">
      <c r="B14" s="152"/>
      <c r="C14" s="153"/>
      <c r="D14" s="34" t="s">
        <v>12</v>
      </c>
      <c r="E14" s="39" t="s">
        <v>24</v>
      </c>
      <c r="F14" s="37">
        <v>640</v>
      </c>
      <c r="G14" s="37">
        <v>700</v>
      </c>
      <c r="H14" s="38">
        <f t="shared" si="0"/>
        <v>91.428571428571431</v>
      </c>
      <c r="J14" s="26"/>
    </row>
    <row r="15" spans="2:12" ht="15.75">
      <c r="B15" s="152"/>
      <c r="C15" s="153"/>
      <c r="D15" s="34" t="s">
        <v>18</v>
      </c>
      <c r="E15" s="39" t="s">
        <v>25</v>
      </c>
      <c r="F15" s="37">
        <v>43</v>
      </c>
      <c r="G15" s="37">
        <v>50</v>
      </c>
      <c r="H15" s="38">
        <f t="shared" si="0"/>
        <v>86</v>
      </c>
      <c r="J15" s="26"/>
    </row>
    <row r="16" spans="2:12" ht="15.75">
      <c r="B16" s="152"/>
      <c r="C16" s="153"/>
      <c r="D16" s="34" t="s">
        <v>20</v>
      </c>
      <c r="E16" s="39" t="s">
        <v>26</v>
      </c>
      <c r="F16" s="37">
        <v>4</v>
      </c>
      <c r="G16" s="37">
        <v>5</v>
      </c>
      <c r="H16" s="38">
        <f t="shared" si="0"/>
        <v>80</v>
      </c>
      <c r="J16" s="26"/>
    </row>
    <row r="17" spans="2:10" ht="15.75">
      <c r="B17" s="152"/>
      <c r="C17" s="153"/>
      <c r="D17" s="34" t="s">
        <v>27</v>
      </c>
      <c r="E17" s="39" t="s">
        <v>28</v>
      </c>
      <c r="F17" s="37">
        <v>12</v>
      </c>
      <c r="G17" s="37">
        <v>15</v>
      </c>
      <c r="H17" s="38">
        <f t="shared" si="0"/>
        <v>80</v>
      </c>
      <c r="J17" s="26"/>
    </row>
    <row r="18" spans="2:10" s="26" customFormat="1" ht="15.75">
      <c r="B18" s="142">
        <v>4</v>
      </c>
      <c r="C18" s="143" t="s">
        <v>29</v>
      </c>
      <c r="D18" s="40" t="s">
        <v>10</v>
      </c>
      <c r="E18" s="41" t="s">
        <v>30</v>
      </c>
      <c r="F18" s="42">
        <v>3</v>
      </c>
      <c r="G18" s="43">
        <v>5</v>
      </c>
      <c r="H18" s="44">
        <f t="shared" si="0"/>
        <v>60</v>
      </c>
    </row>
    <row r="19" spans="2:10" ht="15.75">
      <c r="B19" s="142"/>
      <c r="C19" s="143"/>
      <c r="D19" s="40" t="s">
        <v>12</v>
      </c>
      <c r="E19" s="41" t="s">
        <v>31</v>
      </c>
      <c r="F19" s="43">
        <v>66</v>
      </c>
      <c r="G19" s="43">
        <v>75</v>
      </c>
      <c r="H19" s="44">
        <f t="shared" si="0"/>
        <v>88</v>
      </c>
      <c r="J19" s="26"/>
    </row>
    <row r="20" spans="2:10" ht="15.75">
      <c r="B20" s="142"/>
      <c r="C20" s="143"/>
      <c r="D20" s="40" t="s">
        <v>18</v>
      </c>
      <c r="E20" s="45" t="s">
        <v>32</v>
      </c>
      <c r="F20" s="43">
        <v>96</v>
      </c>
      <c r="G20" s="43">
        <v>98</v>
      </c>
      <c r="H20" s="44">
        <f t="shared" si="0"/>
        <v>97.959183673469383</v>
      </c>
      <c r="J20" s="26"/>
    </row>
    <row r="21" spans="2:10" ht="15.75">
      <c r="B21" s="142"/>
      <c r="C21" s="143"/>
      <c r="D21" s="40" t="s">
        <v>20</v>
      </c>
      <c r="E21" s="41" t="s">
        <v>33</v>
      </c>
      <c r="F21" s="43">
        <v>64</v>
      </c>
      <c r="G21" s="43">
        <v>70</v>
      </c>
      <c r="H21" s="44">
        <f t="shared" si="0"/>
        <v>91.428571428571431</v>
      </c>
      <c r="J21" s="26"/>
    </row>
    <row r="22" spans="2:10" ht="15.75">
      <c r="B22" s="144">
        <v>5</v>
      </c>
      <c r="C22" s="145" t="s">
        <v>34</v>
      </c>
      <c r="D22" s="46" t="s">
        <v>10</v>
      </c>
      <c r="E22" s="47" t="s">
        <v>35</v>
      </c>
      <c r="F22" s="48">
        <v>1</v>
      </c>
      <c r="G22" s="49">
        <v>5</v>
      </c>
      <c r="H22" s="50">
        <f t="shared" si="0"/>
        <v>20</v>
      </c>
      <c r="J22" s="26"/>
    </row>
    <row r="23" spans="2:10" s="26" customFormat="1" ht="15.75">
      <c r="B23" s="144"/>
      <c r="C23" s="145"/>
      <c r="D23" s="46" t="s">
        <v>12</v>
      </c>
      <c r="E23" s="47" t="s">
        <v>36</v>
      </c>
      <c r="F23" s="49">
        <v>40</v>
      </c>
      <c r="G23" s="49">
        <v>50</v>
      </c>
      <c r="H23" s="50">
        <f t="shared" si="0"/>
        <v>80</v>
      </c>
    </row>
    <row r="24" spans="2:10" ht="15.75">
      <c r="B24" s="144"/>
      <c r="C24" s="145"/>
      <c r="D24" s="46" t="s">
        <v>18</v>
      </c>
      <c r="E24" s="47" t="s">
        <v>37</v>
      </c>
      <c r="F24" s="49">
        <v>3</v>
      </c>
      <c r="G24" s="49">
        <v>5</v>
      </c>
      <c r="H24" s="50">
        <f t="shared" si="0"/>
        <v>60</v>
      </c>
      <c r="J24" s="26"/>
    </row>
    <row r="25" spans="2:10" ht="31.5">
      <c r="B25" s="144"/>
      <c r="C25" s="145"/>
      <c r="D25" s="46" t="s">
        <v>20</v>
      </c>
      <c r="E25" s="47" t="s">
        <v>38</v>
      </c>
      <c r="F25" s="49">
        <v>14</v>
      </c>
      <c r="G25" s="49">
        <v>17</v>
      </c>
      <c r="H25" s="50">
        <f t="shared" si="0"/>
        <v>82.35294117647058</v>
      </c>
      <c r="J25" s="26"/>
    </row>
    <row r="26" spans="2:10" s="26" customFormat="1" ht="15.75">
      <c r="B26" s="146">
        <v>6</v>
      </c>
      <c r="C26" s="147" t="s">
        <v>39</v>
      </c>
      <c r="D26" s="51" t="s">
        <v>10</v>
      </c>
      <c r="E26" s="52" t="s">
        <v>40</v>
      </c>
      <c r="F26" s="53">
        <v>3</v>
      </c>
      <c r="G26" s="54">
        <v>5</v>
      </c>
      <c r="H26" s="55">
        <f t="shared" si="0"/>
        <v>60</v>
      </c>
    </row>
    <row r="27" spans="2:10" ht="15.75">
      <c r="B27" s="146"/>
      <c r="C27" s="147"/>
      <c r="D27" s="51" t="s">
        <v>12</v>
      </c>
      <c r="E27" s="52" t="s">
        <v>41</v>
      </c>
      <c r="F27" s="54">
        <v>40</v>
      </c>
      <c r="G27" s="54">
        <v>60</v>
      </c>
      <c r="H27" s="55">
        <f t="shared" si="0"/>
        <v>66.666666666666657</v>
      </c>
      <c r="J27" s="26"/>
    </row>
    <row r="28" spans="2:10" ht="15.75">
      <c r="B28" s="146"/>
      <c r="C28" s="147"/>
      <c r="D28" s="51" t="s">
        <v>18</v>
      </c>
      <c r="E28" s="52" t="s">
        <v>42</v>
      </c>
      <c r="F28" s="54">
        <v>2</v>
      </c>
      <c r="G28" s="54">
        <v>3</v>
      </c>
      <c r="H28" s="55">
        <f t="shared" si="0"/>
        <v>66.666666666666657</v>
      </c>
      <c r="J28" s="26"/>
    </row>
    <row r="29" spans="2:10" ht="15.75">
      <c r="B29" s="146"/>
      <c r="C29" s="147"/>
      <c r="D29" s="51" t="s">
        <v>20</v>
      </c>
      <c r="E29" s="52" t="s">
        <v>43</v>
      </c>
      <c r="F29" s="54">
        <v>5</v>
      </c>
      <c r="G29" s="54">
        <v>6</v>
      </c>
      <c r="H29" s="55">
        <f t="shared" si="0"/>
        <v>83.333333333333343</v>
      </c>
      <c r="J29" s="26"/>
    </row>
    <row r="30" spans="2:10" ht="15.75">
      <c r="B30" s="146"/>
      <c r="C30" s="147"/>
      <c r="D30" s="51" t="s">
        <v>27</v>
      </c>
      <c r="E30" s="52" t="s">
        <v>44</v>
      </c>
      <c r="F30" s="54">
        <v>5</v>
      </c>
      <c r="G30" s="54">
        <v>6</v>
      </c>
      <c r="H30" s="55">
        <f t="shared" si="0"/>
        <v>83.333333333333343</v>
      </c>
      <c r="J30" s="26"/>
    </row>
    <row r="31" spans="2:10" s="26" customFormat="1" ht="15.75">
      <c r="B31" s="136">
        <v>7</v>
      </c>
      <c r="C31" s="137" t="s">
        <v>45</v>
      </c>
      <c r="D31" s="56" t="s">
        <v>10</v>
      </c>
      <c r="E31" s="57" t="s">
        <v>46</v>
      </c>
      <c r="F31" s="58">
        <v>10</v>
      </c>
      <c r="G31" s="59">
        <v>12</v>
      </c>
      <c r="H31" s="60">
        <f t="shared" si="0"/>
        <v>83.333333333333343</v>
      </c>
    </row>
    <row r="32" spans="2:10" ht="15.75">
      <c r="B32" s="136"/>
      <c r="C32" s="137"/>
      <c r="D32" s="56" t="s">
        <v>12</v>
      </c>
      <c r="E32" s="57" t="s">
        <v>47</v>
      </c>
      <c r="F32" s="59">
        <v>1276</v>
      </c>
      <c r="G32" s="59">
        <v>19351</v>
      </c>
      <c r="H32" s="60">
        <f t="shared" si="0"/>
        <v>6.5939744716035351</v>
      </c>
      <c r="J32" s="26"/>
    </row>
    <row r="33" spans="2:10" ht="15.75">
      <c r="B33" s="136"/>
      <c r="C33" s="137"/>
      <c r="D33" s="56" t="s">
        <v>18</v>
      </c>
      <c r="E33" s="57" t="s">
        <v>48</v>
      </c>
      <c r="F33" s="59">
        <v>3</v>
      </c>
      <c r="G33" s="59">
        <v>5</v>
      </c>
      <c r="H33" s="60">
        <f t="shared" si="0"/>
        <v>60</v>
      </c>
      <c r="J33" s="26"/>
    </row>
    <row r="34" spans="2:10" ht="15.75">
      <c r="B34" s="136"/>
      <c r="C34" s="137"/>
      <c r="D34" s="56" t="s">
        <v>20</v>
      </c>
      <c r="E34" s="57" t="s">
        <v>49</v>
      </c>
      <c r="F34" s="59">
        <v>5366</v>
      </c>
      <c r="G34" s="59">
        <v>4261</v>
      </c>
      <c r="H34" s="60">
        <f t="shared" si="0"/>
        <v>125.93287960572634</v>
      </c>
      <c r="J34" s="26"/>
    </row>
    <row r="35" spans="2:10" s="26" customFormat="1" ht="15.75">
      <c r="B35" s="138">
        <v>8</v>
      </c>
      <c r="C35" s="139" t="s">
        <v>50</v>
      </c>
      <c r="D35" s="61" t="s">
        <v>10</v>
      </c>
      <c r="E35" s="62" t="s">
        <v>51</v>
      </c>
      <c r="F35" s="63">
        <v>3</v>
      </c>
      <c r="G35" s="64">
        <v>5</v>
      </c>
      <c r="H35" s="65">
        <f t="shared" si="0"/>
        <v>60</v>
      </c>
    </row>
    <row r="36" spans="2:10" ht="15.75">
      <c r="B36" s="138"/>
      <c r="C36" s="139"/>
      <c r="D36" s="61" t="s">
        <v>12</v>
      </c>
      <c r="E36" s="62" t="s">
        <v>52</v>
      </c>
      <c r="F36" s="64">
        <v>82</v>
      </c>
      <c r="G36" s="64">
        <v>85</v>
      </c>
      <c r="H36" s="65">
        <f t="shared" si="0"/>
        <v>96.470588235294116</v>
      </c>
      <c r="J36" s="26"/>
    </row>
    <row r="37" spans="2:10" ht="15.75">
      <c r="B37" s="138"/>
      <c r="C37" s="139"/>
      <c r="D37" s="61" t="s">
        <v>18</v>
      </c>
      <c r="E37" s="62" t="s">
        <v>53</v>
      </c>
      <c r="F37" s="64">
        <v>4</v>
      </c>
      <c r="G37" s="64">
        <v>5</v>
      </c>
      <c r="H37" s="65">
        <f t="shared" si="0"/>
        <v>80</v>
      </c>
      <c r="J37" s="26"/>
    </row>
    <row r="38" spans="2:10" ht="15.75">
      <c r="B38" s="138"/>
      <c r="C38" s="139"/>
      <c r="D38" s="61" t="s">
        <v>20</v>
      </c>
      <c r="E38" s="62" t="s">
        <v>54</v>
      </c>
      <c r="F38" s="64">
        <v>86</v>
      </c>
      <c r="G38" s="64">
        <v>90</v>
      </c>
      <c r="H38" s="65">
        <f t="shared" si="0"/>
        <v>95.555555555555557</v>
      </c>
    </row>
    <row r="39" spans="2:10" s="26" customFormat="1" ht="15.75">
      <c r="B39" s="140">
        <v>9</v>
      </c>
      <c r="C39" s="141" t="s">
        <v>55</v>
      </c>
      <c r="D39" s="66" t="s">
        <v>10</v>
      </c>
      <c r="E39" s="67" t="s">
        <v>56</v>
      </c>
      <c r="F39" s="68">
        <v>1</v>
      </c>
      <c r="G39" s="69">
        <v>5</v>
      </c>
      <c r="H39" s="70">
        <f t="shared" si="0"/>
        <v>20</v>
      </c>
    </row>
    <row r="40" spans="2:10" ht="15.75">
      <c r="B40" s="140"/>
      <c r="C40" s="141"/>
      <c r="D40" s="66" t="s">
        <v>12</v>
      </c>
      <c r="E40" s="67" t="s">
        <v>57</v>
      </c>
      <c r="F40" s="69">
        <v>53</v>
      </c>
      <c r="G40" s="69">
        <v>60</v>
      </c>
      <c r="H40" s="70">
        <f t="shared" si="0"/>
        <v>88.333333333333329</v>
      </c>
    </row>
    <row r="41" spans="2:10" ht="15.75">
      <c r="B41" s="140"/>
      <c r="C41" s="141"/>
      <c r="D41" s="66" t="s">
        <v>18</v>
      </c>
      <c r="E41" s="67" t="s">
        <v>58</v>
      </c>
      <c r="F41" s="69">
        <v>3</v>
      </c>
      <c r="G41" s="69">
        <v>5</v>
      </c>
      <c r="H41" s="70">
        <f t="shared" si="0"/>
        <v>60</v>
      </c>
    </row>
    <row r="42" spans="2:10" ht="15.75">
      <c r="B42" s="140"/>
      <c r="C42" s="141"/>
      <c r="D42" s="66" t="s">
        <v>20</v>
      </c>
      <c r="E42" s="67" t="s">
        <v>59</v>
      </c>
      <c r="F42" s="69">
        <v>4</v>
      </c>
      <c r="G42" s="69">
        <v>5</v>
      </c>
      <c r="H42" s="70">
        <f t="shared" si="0"/>
        <v>80</v>
      </c>
    </row>
    <row r="43" spans="2:10" s="26" customFormat="1" ht="15.75">
      <c r="B43" s="130">
        <v>10</v>
      </c>
      <c r="C43" s="131" t="s">
        <v>60</v>
      </c>
      <c r="D43" s="71" t="s">
        <v>10</v>
      </c>
      <c r="E43" s="72" t="s">
        <v>61</v>
      </c>
      <c r="F43" s="73">
        <v>2</v>
      </c>
      <c r="G43" s="74">
        <v>5</v>
      </c>
      <c r="H43" s="75">
        <f t="shared" si="0"/>
        <v>40</v>
      </c>
    </row>
    <row r="44" spans="2:10" ht="15.75">
      <c r="B44" s="130"/>
      <c r="C44" s="131"/>
      <c r="D44" s="71" t="s">
        <v>12</v>
      </c>
      <c r="E44" s="72" t="s">
        <v>62</v>
      </c>
      <c r="F44" s="74">
        <v>655</v>
      </c>
      <c r="G44" s="74">
        <v>1000</v>
      </c>
      <c r="H44" s="75">
        <f t="shared" si="0"/>
        <v>65.5</v>
      </c>
    </row>
    <row r="45" spans="2:10" ht="15.75">
      <c r="B45" s="130"/>
      <c r="C45" s="131"/>
      <c r="D45" s="71" t="s">
        <v>18</v>
      </c>
      <c r="E45" s="72" t="s">
        <v>63</v>
      </c>
      <c r="F45" s="74">
        <v>86</v>
      </c>
      <c r="G45" s="74">
        <v>90</v>
      </c>
      <c r="H45" s="75">
        <f t="shared" si="0"/>
        <v>95.555555555555557</v>
      </c>
    </row>
    <row r="46" spans="2:10" s="26" customFormat="1" ht="15.75">
      <c r="B46" s="132">
        <v>11</v>
      </c>
      <c r="C46" s="133" t="s">
        <v>64</v>
      </c>
      <c r="D46" s="76" t="s">
        <v>10</v>
      </c>
      <c r="E46" s="77" t="s">
        <v>65</v>
      </c>
      <c r="F46" s="78">
        <v>11</v>
      </c>
      <c r="G46" s="79">
        <v>15</v>
      </c>
      <c r="H46" s="80">
        <f t="shared" si="0"/>
        <v>73.333333333333329</v>
      </c>
    </row>
    <row r="47" spans="2:10" ht="15.75">
      <c r="B47" s="132"/>
      <c r="C47" s="133"/>
      <c r="D47" s="76" t="s">
        <v>12</v>
      </c>
      <c r="E47" s="77" t="s">
        <v>66</v>
      </c>
      <c r="F47" s="79">
        <v>2</v>
      </c>
      <c r="G47" s="79">
        <v>13</v>
      </c>
      <c r="H47" s="80">
        <f t="shared" si="0"/>
        <v>15.384615384615385</v>
      </c>
    </row>
    <row r="48" spans="2:10" ht="15.75">
      <c r="B48" s="132"/>
      <c r="C48" s="133"/>
      <c r="D48" s="76" t="s">
        <v>18</v>
      </c>
      <c r="E48" s="77" t="s">
        <v>67</v>
      </c>
      <c r="F48" s="79">
        <v>14</v>
      </c>
      <c r="G48" s="79">
        <v>20</v>
      </c>
      <c r="H48" s="80">
        <f t="shared" si="0"/>
        <v>70</v>
      </c>
    </row>
    <row r="49" spans="2:8" s="26" customFormat="1" ht="15.75">
      <c r="B49" s="134">
        <v>12</v>
      </c>
      <c r="C49" s="135" t="s">
        <v>68</v>
      </c>
      <c r="D49" s="81" t="s">
        <v>10</v>
      </c>
      <c r="E49" s="82" t="s">
        <v>69</v>
      </c>
      <c r="F49" s="83">
        <v>3</v>
      </c>
      <c r="G49" s="84">
        <v>5</v>
      </c>
      <c r="H49" s="85">
        <f t="shared" si="0"/>
        <v>60</v>
      </c>
    </row>
    <row r="50" spans="2:8" ht="15.75">
      <c r="B50" s="134"/>
      <c r="C50" s="135"/>
      <c r="D50" s="81" t="s">
        <v>12</v>
      </c>
      <c r="E50" s="82" t="s">
        <v>70</v>
      </c>
      <c r="F50" s="84">
        <v>2</v>
      </c>
      <c r="G50" s="84">
        <v>5</v>
      </c>
      <c r="H50" s="85">
        <f t="shared" si="0"/>
        <v>40</v>
      </c>
    </row>
    <row r="51" spans="2:8" ht="15.75">
      <c r="B51" s="134"/>
      <c r="C51" s="135"/>
      <c r="D51" s="81" t="s">
        <v>18</v>
      </c>
      <c r="E51" s="82" t="s">
        <v>71</v>
      </c>
      <c r="F51" s="84">
        <v>3</v>
      </c>
      <c r="G51" s="84">
        <v>7</v>
      </c>
      <c r="H51" s="85">
        <f t="shared" si="0"/>
        <v>42.857142857142854</v>
      </c>
    </row>
    <row r="52" spans="2:8" s="26" customFormat="1" ht="15.75">
      <c r="B52" s="124">
        <v>13</v>
      </c>
      <c r="C52" s="125" t="s">
        <v>72</v>
      </c>
      <c r="D52" s="86" t="s">
        <v>10</v>
      </c>
      <c r="E52" s="87" t="s">
        <v>73</v>
      </c>
      <c r="F52" s="88">
        <v>3</v>
      </c>
      <c r="G52" s="89">
        <v>5</v>
      </c>
      <c r="H52" s="90">
        <f t="shared" si="0"/>
        <v>60</v>
      </c>
    </row>
    <row r="53" spans="2:8" ht="15.75">
      <c r="B53" s="124"/>
      <c r="C53" s="125"/>
      <c r="D53" s="86" t="s">
        <v>12</v>
      </c>
      <c r="E53" s="87" t="s">
        <v>74</v>
      </c>
      <c r="F53" s="89">
        <v>1276</v>
      </c>
      <c r="G53" s="89">
        <v>19351</v>
      </c>
      <c r="H53" s="90">
        <f t="shared" si="0"/>
        <v>6.5939744716035351</v>
      </c>
    </row>
    <row r="54" spans="2:8" ht="15.75">
      <c r="B54" s="124"/>
      <c r="C54" s="125"/>
      <c r="D54" s="86" t="s">
        <v>18</v>
      </c>
      <c r="E54" s="87" t="s">
        <v>75</v>
      </c>
      <c r="F54" s="89">
        <v>14</v>
      </c>
      <c r="G54" s="89">
        <v>20</v>
      </c>
      <c r="H54" s="90">
        <f t="shared" si="0"/>
        <v>70</v>
      </c>
    </row>
    <row r="55" spans="2:8" s="26" customFormat="1" ht="15.75">
      <c r="B55" s="126">
        <v>14</v>
      </c>
      <c r="C55" s="127" t="s">
        <v>76</v>
      </c>
      <c r="D55" s="91" t="s">
        <v>10</v>
      </c>
      <c r="E55" s="92" t="s">
        <v>77</v>
      </c>
      <c r="F55" s="93">
        <v>2</v>
      </c>
      <c r="G55" s="94">
        <v>5</v>
      </c>
      <c r="H55" s="95">
        <f t="shared" si="0"/>
        <v>40</v>
      </c>
    </row>
    <row r="56" spans="2:8" ht="15.75">
      <c r="B56" s="126"/>
      <c r="C56" s="127"/>
      <c r="D56" s="91" t="s">
        <v>12</v>
      </c>
      <c r="E56" s="92" t="s">
        <v>78</v>
      </c>
      <c r="F56" s="94">
        <v>1</v>
      </c>
      <c r="G56" s="94">
        <v>5</v>
      </c>
      <c r="H56" s="95">
        <f t="shared" si="0"/>
        <v>20</v>
      </c>
    </row>
    <row r="57" spans="2:8" ht="15.75">
      <c r="B57" s="126"/>
      <c r="C57" s="127"/>
      <c r="D57" s="91" t="s">
        <v>18</v>
      </c>
      <c r="E57" s="92" t="s">
        <v>79</v>
      </c>
      <c r="F57" s="94">
        <v>5</v>
      </c>
      <c r="G57" s="94">
        <v>13</v>
      </c>
      <c r="H57" s="95">
        <f t="shared" si="0"/>
        <v>38.461538461538467</v>
      </c>
    </row>
    <row r="58" spans="2:8" s="26" customFormat="1" ht="15.75">
      <c r="B58" s="128">
        <v>15</v>
      </c>
      <c r="C58" s="129" t="s">
        <v>80</v>
      </c>
      <c r="D58" s="96" t="s">
        <v>10</v>
      </c>
      <c r="E58" s="97" t="s">
        <v>81</v>
      </c>
      <c r="F58" s="98">
        <v>1</v>
      </c>
      <c r="G58" s="99">
        <v>5</v>
      </c>
      <c r="H58" s="100">
        <f t="shared" si="0"/>
        <v>20</v>
      </c>
    </row>
    <row r="59" spans="2:8" ht="15.75">
      <c r="B59" s="128"/>
      <c r="C59" s="129"/>
      <c r="D59" s="96" t="s">
        <v>12</v>
      </c>
      <c r="E59" s="97" t="s">
        <v>82</v>
      </c>
      <c r="F59" s="99">
        <v>6</v>
      </c>
      <c r="G59" s="99">
        <v>10</v>
      </c>
      <c r="H59" s="100">
        <f t="shared" si="0"/>
        <v>60</v>
      </c>
    </row>
    <row r="60" spans="2:8" ht="15.75">
      <c r="B60" s="128"/>
      <c r="C60" s="129"/>
      <c r="D60" s="96" t="s">
        <v>18</v>
      </c>
      <c r="E60" s="97" t="s">
        <v>83</v>
      </c>
      <c r="F60" s="99">
        <v>30</v>
      </c>
      <c r="G60" s="99">
        <v>50</v>
      </c>
      <c r="H60" s="100">
        <f t="shared" si="0"/>
        <v>60</v>
      </c>
    </row>
    <row r="61" spans="2:8" ht="15.75">
      <c r="B61" s="128"/>
      <c r="C61" s="129"/>
      <c r="D61" s="96" t="s">
        <v>20</v>
      </c>
      <c r="E61" s="97" t="s">
        <v>84</v>
      </c>
      <c r="F61" s="99">
        <v>86</v>
      </c>
      <c r="G61" s="99">
        <v>95</v>
      </c>
      <c r="H61" s="100">
        <f t="shared" si="0"/>
        <v>90.526315789473685</v>
      </c>
    </row>
    <row r="62" spans="2:8" s="26" customFormat="1" ht="15.75">
      <c r="B62" s="120">
        <v>16</v>
      </c>
      <c r="C62" s="121" t="s">
        <v>85</v>
      </c>
      <c r="D62" s="101" t="s">
        <v>10</v>
      </c>
      <c r="E62" s="102" t="s">
        <v>86</v>
      </c>
      <c r="F62" s="103">
        <v>2</v>
      </c>
      <c r="G62" s="104">
        <v>5</v>
      </c>
      <c r="H62" s="105">
        <f t="shared" si="0"/>
        <v>40</v>
      </c>
    </row>
    <row r="63" spans="2:8" ht="15.75">
      <c r="B63" s="120"/>
      <c r="C63" s="121"/>
      <c r="D63" s="101" t="s">
        <v>12</v>
      </c>
      <c r="E63" s="102" t="s">
        <v>87</v>
      </c>
      <c r="F63" s="104">
        <v>27</v>
      </c>
      <c r="G63" s="104">
        <v>30</v>
      </c>
      <c r="H63" s="105">
        <f t="shared" si="0"/>
        <v>90</v>
      </c>
    </row>
    <row r="64" spans="2:8" ht="15.75">
      <c r="B64" s="120"/>
      <c r="C64" s="121"/>
      <c r="D64" s="101" t="s">
        <v>18</v>
      </c>
      <c r="E64" s="102" t="s">
        <v>88</v>
      </c>
      <c r="F64" s="104">
        <v>8</v>
      </c>
      <c r="G64" s="104">
        <v>10</v>
      </c>
      <c r="H64" s="105">
        <f t="shared" si="0"/>
        <v>80</v>
      </c>
    </row>
    <row r="65" spans="2:9" s="26" customFormat="1" ht="15.75">
      <c r="B65" s="122">
        <v>17</v>
      </c>
      <c r="C65" s="123" t="s">
        <v>89</v>
      </c>
      <c r="D65" s="106" t="s">
        <v>10</v>
      </c>
      <c r="E65" s="107" t="s">
        <v>90</v>
      </c>
      <c r="F65" s="108">
        <v>97</v>
      </c>
      <c r="G65" s="108">
        <v>100</v>
      </c>
      <c r="H65" s="109">
        <f t="shared" si="0"/>
        <v>97</v>
      </c>
      <c r="I65" s="16"/>
    </row>
    <row r="66" spans="2:9" ht="15.75">
      <c r="B66" s="122"/>
      <c r="C66" s="123"/>
      <c r="D66" s="106" t="s">
        <v>12</v>
      </c>
      <c r="E66" s="107" t="s">
        <v>91</v>
      </c>
      <c r="F66" s="108">
        <v>86</v>
      </c>
      <c r="G66" s="108">
        <v>92</v>
      </c>
      <c r="H66" s="109">
        <f t="shared" si="0"/>
        <v>93.478260869565219</v>
      </c>
    </row>
    <row r="67" spans="2:9" ht="15.75">
      <c r="B67" s="122"/>
      <c r="C67" s="123"/>
      <c r="D67" s="106" t="s">
        <v>18</v>
      </c>
      <c r="E67" s="107" t="s">
        <v>92</v>
      </c>
      <c r="F67" s="108">
        <v>83</v>
      </c>
      <c r="G67" s="108">
        <v>90</v>
      </c>
      <c r="H67" s="109">
        <f t="shared" si="0"/>
        <v>92.222222222222229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D8F8-2F3C-4318-9D21-61489BEBE0FC}">
  <dimension ref="B1:F9"/>
  <sheetViews>
    <sheetView showGridLines="0" tabSelected="1" workbookViewId="0">
      <selection activeCell="F61" sqref="F61"/>
    </sheetView>
  </sheetViews>
  <sheetFormatPr defaultRowHeight="15"/>
  <cols>
    <col min="1" max="1" width="2.85546875" style="110" customWidth="1"/>
    <col min="2" max="2" width="10" style="110" customWidth="1"/>
    <col min="3" max="3" width="62.28515625" style="110" bestFit="1" customWidth="1"/>
    <col min="4" max="4" width="11.5703125" style="110" customWidth="1"/>
    <col min="5" max="5" width="11" style="110" customWidth="1"/>
    <col min="6" max="6" width="14.140625" style="110" customWidth="1"/>
    <col min="7" max="7" width="11.7109375" style="110" bestFit="1" customWidth="1"/>
    <col min="8" max="8" width="9.28515625" style="110" bestFit="1" customWidth="1"/>
    <col min="9" max="9" width="13.85546875" style="110" customWidth="1"/>
    <col min="10" max="10" width="11.7109375" style="110" bestFit="1" customWidth="1"/>
    <col min="11" max="11" width="9.140625" style="110"/>
    <col min="12" max="12" width="13.140625" style="110" bestFit="1" customWidth="1"/>
    <col min="13" max="16384" width="9.140625" style="110"/>
  </cols>
  <sheetData>
    <row r="1" spans="2:6" ht="17.25">
      <c r="C1" s="111"/>
    </row>
    <row r="2" spans="2:6" ht="15.75">
      <c r="B2" s="112" t="s">
        <v>2</v>
      </c>
      <c r="C2" s="113" t="s">
        <v>93</v>
      </c>
    </row>
    <row r="3" spans="2:6" ht="15.75">
      <c r="B3" s="112">
        <v>16</v>
      </c>
      <c r="C3" s="113" t="s">
        <v>85</v>
      </c>
    </row>
    <row r="4" spans="2:6" ht="17.25">
      <c r="C4" s="111"/>
    </row>
    <row r="5" spans="2:6" s="114" customFormat="1" ht="15.75">
      <c r="B5" s="160" t="s">
        <v>94</v>
      </c>
      <c r="C5" s="160" t="s">
        <v>95</v>
      </c>
      <c r="D5" s="162">
        <v>2022</v>
      </c>
      <c r="E5" s="163"/>
      <c r="F5" s="164"/>
    </row>
    <row r="6" spans="2:6" s="114" customFormat="1" ht="15.75">
      <c r="B6" s="161"/>
      <c r="C6" s="161"/>
      <c r="D6" s="115" t="s">
        <v>6</v>
      </c>
      <c r="E6" s="115" t="s">
        <v>7</v>
      </c>
      <c r="F6" s="116" t="s">
        <v>8</v>
      </c>
    </row>
    <row r="7" spans="2:6" s="119" customFormat="1" ht="15.75">
      <c r="B7" s="101" t="s">
        <v>10</v>
      </c>
      <c r="C7" s="117" t="s">
        <v>86</v>
      </c>
      <c r="D7" s="118">
        <f>'[1]Strategic Achievement'!F62</f>
        <v>2</v>
      </c>
      <c r="E7" s="118">
        <f>'[1]Strategic Achievement'!G62</f>
        <v>5</v>
      </c>
      <c r="F7" s="118">
        <f>'[1]Strategic Achievement'!H62</f>
        <v>40</v>
      </c>
    </row>
    <row r="8" spans="2:6" ht="15.75">
      <c r="B8" s="101" t="s">
        <v>12</v>
      </c>
      <c r="C8" s="117" t="s">
        <v>96</v>
      </c>
      <c r="D8" s="118">
        <f>'[1]Strategic Achievement'!F63</f>
        <v>27</v>
      </c>
      <c r="E8" s="118">
        <f>'[1]Strategic Achievement'!G63</f>
        <v>30</v>
      </c>
      <c r="F8" s="118">
        <f>'[1]Strategic Achievement'!H63</f>
        <v>90</v>
      </c>
    </row>
    <row r="9" spans="2:6" ht="15.75">
      <c r="B9" s="101" t="s">
        <v>18</v>
      </c>
      <c r="C9" s="117" t="s">
        <v>97</v>
      </c>
      <c r="D9" s="118">
        <f>'[1]Strategic Achievement'!F64</f>
        <v>8</v>
      </c>
      <c r="E9" s="118">
        <f>'[1]Strategic Achievement'!G64</f>
        <v>10</v>
      </c>
      <c r="F9" s="118">
        <f>'[1]Strategic Achievement'!H64</f>
        <v>80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3"/>
  <sheetViews>
    <sheetView workbookViewId="0">
      <selection activeCell="C5" sqref="C5:J5"/>
    </sheetView>
  </sheetViews>
  <sheetFormatPr defaultRowHeight="15"/>
  <cols>
    <col min="3" max="3" width="61.28515625" bestFit="1" customWidth="1"/>
  </cols>
  <sheetData>
    <row r="3" spans="3:10" ht="15.75" thickBot="1"/>
    <row r="4" spans="3:10" ht="15.75" thickBot="1">
      <c r="C4" s="165" t="s">
        <v>98</v>
      </c>
      <c r="D4" s="166"/>
      <c r="E4" s="166"/>
      <c r="F4" s="166"/>
      <c r="G4" s="166"/>
      <c r="H4" s="166"/>
      <c r="I4" s="166"/>
      <c r="J4" s="167"/>
    </row>
    <row r="5" spans="3:10" ht="15.75" thickBot="1">
      <c r="C5" s="168" t="s">
        <v>99</v>
      </c>
      <c r="D5" s="169"/>
      <c r="E5" s="169"/>
      <c r="F5" s="169"/>
      <c r="G5" s="169"/>
      <c r="H5" s="169"/>
      <c r="I5" s="169"/>
      <c r="J5" s="170"/>
    </row>
    <row r="6" spans="3:10">
      <c r="C6" t="s">
        <v>100</v>
      </c>
    </row>
    <row r="7" spans="3:10">
      <c r="C7" s="1" t="s">
        <v>101</v>
      </c>
      <c r="D7" s="1" t="s">
        <v>102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>
        <v>2022</v>
      </c>
    </row>
    <row r="8" spans="3:10">
      <c r="C8" s="2" t="s">
        <v>103</v>
      </c>
      <c r="D8" s="3">
        <v>39.1</v>
      </c>
      <c r="E8" s="3">
        <v>66.7</v>
      </c>
      <c r="F8" s="3">
        <v>33.299999999999997</v>
      </c>
      <c r="G8" s="3">
        <v>50</v>
      </c>
      <c r="H8" s="3">
        <v>27.3</v>
      </c>
      <c r="I8" s="3">
        <v>50</v>
      </c>
      <c r="J8" s="3" t="s">
        <v>104</v>
      </c>
    </row>
    <row r="9" spans="3:10">
      <c r="C9" s="2" t="s">
        <v>105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3:10">
      <c r="C10" s="2" t="s">
        <v>106</v>
      </c>
      <c r="D10" s="3">
        <v>23</v>
      </c>
      <c r="E10" s="3">
        <v>3</v>
      </c>
      <c r="F10" s="3">
        <v>3</v>
      </c>
      <c r="G10" s="3">
        <v>4</v>
      </c>
      <c r="H10" s="3">
        <v>11</v>
      </c>
      <c r="I10" s="3">
        <v>2</v>
      </c>
      <c r="J10" s="3">
        <v>0</v>
      </c>
    </row>
    <row r="11" spans="3:10">
      <c r="C11" s="2" t="s">
        <v>107</v>
      </c>
      <c r="D11" s="3">
        <v>21.74</v>
      </c>
      <c r="E11" s="3"/>
      <c r="F11" s="3"/>
      <c r="G11" s="3"/>
      <c r="H11" s="3"/>
      <c r="I11" s="3"/>
      <c r="J11" s="3"/>
    </row>
    <row r="12" spans="3:10">
      <c r="C12" s="2" t="s">
        <v>108</v>
      </c>
      <c r="D12" s="3">
        <v>158</v>
      </c>
      <c r="E12" s="3">
        <v>6</v>
      </c>
      <c r="F12" s="3">
        <v>33</v>
      </c>
      <c r="G12" s="3">
        <v>70</v>
      </c>
      <c r="H12" s="3">
        <v>46</v>
      </c>
      <c r="I12" s="3">
        <v>3</v>
      </c>
      <c r="J12" s="3" t="s">
        <v>104</v>
      </c>
    </row>
    <row r="13" spans="3:10">
      <c r="C13" s="2" t="s">
        <v>109</v>
      </c>
      <c r="D13" s="3">
        <v>0.77</v>
      </c>
      <c r="E13" s="3">
        <v>0.25</v>
      </c>
      <c r="F13" s="3">
        <v>0.83</v>
      </c>
      <c r="G13" s="3">
        <v>1.77</v>
      </c>
      <c r="H13" s="3">
        <v>0.59</v>
      </c>
      <c r="I13" s="3">
        <v>0.44</v>
      </c>
      <c r="J13" s="3" t="s">
        <v>104</v>
      </c>
    </row>
    <row r="14" spans="3:10">
      <c r="C14" s="2" t="s">
        <v>110</v>
      </c>
      <c r="D14" s="3">
        <v>13</v>
      </c>
      <c r="E14" s="3">
        <v>0</v>
      </c>
      <c r="F14" s="3">
        <v>0</v>
      </c>
      <c r="G14" s="3">
        <v>50</v>
      </c>
      <c r="H14" s="3">
        <v>9.1</v>
      </c>
      <c r="I14" s="3">
        <v>0</v>
      </c>
      <c r="J14" s="3" t="s">
        <v>104</v>
      </c>
    </row>
    <row r="15" spans="3:10">
      <c r="C15" s="2" t="s">
        <v>111</v>
      </c>
      <c r="D15" s="3">
        <v>5.9</v>
      </c>
      <c r="E15" s="3">
        <v>0</v>
      </c>
      <c r="F15" s="3">
        <v>0</v>
      </c>
      <c r="G15" s="3">
        <v>0</v>
      </c>
      <c r="H15" s="3">
        <v>12.5</v>
      </c>
      <c r="I15" s="3">
        <v>0</v>
      </c>
      <c r="J15" s="3" t="s">
        <v>104</v>
      </c>
    </row>
    <row r="16" spans="3:10">
      <c r="C16" s="2" t="s">
        <v>112</v>
      </c>
      <c r="D16" s="3">
        <v>6.9</v>
      </c>
      <c r="E16" s="3">
        <v>2</v>
      </c>
      <c r="F16" s="3">
        <v>11</v>
      </c>
      <c r="G16" s="3">
        <v>17.5</v>
      </c>
      <c r="H16" s="3">
        <v>4.2</v>
      </c>
      <c r="I16" s="3">
        <v>1.5</v>
      </c>
      <c r="J16" s="3" t="s">
        <v>104</v>
      </c>
    </row>
    <row r="17" spans="3:10">
      <c r="C17" s="2" t="s">
        <v>113</v>
      </c>
      <c r="D17" s="3">
        <v>653</v>
      </c>
      <c r="E17" s="3">
        <v>92</v>
      </c>
      <c r="F17" s="3">
        <v>145</v>
      </c>
      <c r="G17" s="3">
        <v>119</v>
      </c>
      <c r="H17" s="3">
        <v>256</v>
      </c>
      <c r="I17" s="3">
        <v>41</v>
      </c>
      <c r="J17" s="3" t="s">
        <v>104</v>
      </c>
    </row>
    <row r="18" spans="3:10">
      <c r="C18" s="2" t="s">
        <v>114</v>
      </c>
      <c r="D18" s="3">
        <v>13</v>
      </c>
      <c r="E18" s="3">
        <v>0</v>
      </c>
      <c r="F18" s="3">
        <v>66.7</v>
      </c>
      <c r="G18" s="3">
        <v>0</v>
      </c>
      <c r="H18" s="3">
        <v>9.1</v>
      </c>
      <c r="I18" s="3">
        <v>0</v>
      </c>
      <c r="J18" s="3" t="s">
        <v>104</v>
      </c>
    </row>
    <row r="19" spans="3:10">
      <c r="C19" s="2" t="s">
        <v>115</v>
      </c>
      <c r="D19" s="3">
        <v>28.4</v>
      </c>
      <c r="E19" s="3">
        <v>30.7</v>
      </c>
      <c r="F19" s="3">
        <v>48.3</v>
      </c>
      <c r="G19" s="3">
        <v>29.8</v>
      </c>
      <c r="H19" s="3">
        <v>23.3</v>
      </c>
      <c r="I19" s="3">
        <v>20.5</v>
      </c>
      <c r="J19" s="3" t="s">
        <v>104</v>
      </c>
    </row>
    <row r="20" spans="3:10">
      <c r="C20" s="2" t="s">
        <v>116</v>
      </c>
      <c r="D20" s="3">
        <v>1.21</v>
      </c>
      <c r="E20" s="3">
        <v>1.02</v>
      </c>
      <c r="F20" s="3">
        <v>1.77</v>
      </c>
      <c r="G20" s="3">
        <v>1.62</v>
      </c>
      <c r="H20" s="3">
        <v>1.02</v>
      </c>
      <c r="I20" s="3">
        <v>0.88</v>
      </c>
      <c r="J20" s="3" t="s">
        <v>104</v>
      </c>
    </row>
    <row r="21" spans="3:10">
      <c r="C21" s="2" t="s">
        <v>117</v>
      </c>
      <c r="D21" s="3">
        <v>61</v>
      </c>
      <c r="E21" s="3">
        <v>12</v>
      </c>
      <c r="F21" s="3">
        <v>3</v>
      </c>
      <c r="G21" s="3">
        <v>14</v>
      </c>
      <c r="H21" s="3">
        <v>30</v>
      </c>
      <c r="I21" s="3">
        <v>10</v>
      </c>
      <c r="J21" s="3" t="s">
        <v>104</v>
      </c>
    </row>
    <row r="22" spans="3:10">
      <c r="C22" t="s">
        <v>100</v>
      </c>
    </row>
    <row r="23" spans="3:10">
      <c r="C23" t="s">
        <v>100</v>
      </c>
    </row>
  </sheetData>
  <mergeCells count="2">
    <mergeCell ref="C4:J4"/>
    <mergeCell ref="C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DEA1-7CD3-4F8E-99A4-AA488247D3A2}">
  <dimension ref="B3:J10"/>
  <sheetViews>
    <sheetView workbookViewId="0">
      <selection activeCell="D13" sqref="D13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3" spans="2:10" ht="15.75" thickBot="1"/>
    <row r="4" spans="2:10" ht="15.75" thickBot="1">
      <c r="B4" s="171" t="s">
        <v>118</v>
      </c>
      <c r="C4" s="172"/>
      <c r="D4" s="172"/>
      <c r="E4" s="172"/>
      <c r="F4" s="172"/>
      <c r="G4" s="172"/>
      <c r="H4" s="172"/>
      <c r="I4" s="172"/>
      <c r="J4" s="173"/>
    </row>
    <row r="5" spans="2:10" ht="15.75" thickBot="1">
      <c r="C5" t="s">
        <v>100</v>
      </c>
    </row>
    <row r="6" spans="2:10">
      <c r="B6" s="9" t="s">
        <v>2</v>
      </c>
      <c r="C6" s="10" t="s">
        <v>119</v>
      </c>
      <c r="D6" s="10" t="s">
        <v>117</v>
      </c>
      <c r="E6" s="10" t="s">
        <v>120</v>
      </c>
      <c r="F6" s="10" t="s">
        <v>121</v>
      </c>
      <c r="G6" s="10" t="s">
        <v>122</v>
      </c>
      <c r="H6" s="10" t="s">
        <v>123</v>
      </c>
      <c r="I6" s="10" t="s">
        <v>124</v>
      </c>
      <c r="J6" s="11" t="s">
        <v>125</v>
      </c>
    </row>
    <row r="7" spans="2:10">
      <c r="B7" s="5">
        <v>1</v>
      </c>
      <c r="C7" s="4" t="s">
        <v>126</v>
      </c>
      <c r="D7" s="4" t="s">
        <v>127</v>
      </c>
      <c r="E7" s="4">
        <v>2017</v>
      </c>
      <c r="F7" s="4" t="s">
        <v>128</v>
      </c>
      <c r="G7" s="4" t="s">
        <v>129</v>
      </c>
      <c r="H7" s="4" t="s">
        <v>130</v>
      </c>
      <c r="I7" s="4" t="s">
        <v>131</v>
      </c>
      <c r="J7" s="6" t="s">
        <v>132</v>
      </c>
    </row>
    <row r="8" spans="2:10">
      <c r="B8" s="5">
        <v>2</v>
      </c>
      <c r="C8" s="4" t="s">
        <v>133</v>
      </c>
      <c r="D8" s="4" t="s">
        <v>134</v>
      </c>
      <c r="E8" s="4">
        <v>2017</v>
      </c>
      <c r="F8" s="4" t="s">
        <v>135</v>
      </c>
      <c r="G8" s="4" t="s">
        <v>136</v>
      </c>
      <c r="H8" s="4" t="s">
        <v>137</v>
      </c>
      <c r="I8" s="4" t="s">
        <v>138</v>
      </c>
      <c r="J8" s="6" t="s">
        <v>139</v>
      </c>
    </row>
    <row r="9" spans="2:10">
      <c r="B9" s="5">
        <v>3</v>
      </c>
      <c r="C9" s="4" t="s">
        <v>140</v>
      </c>
      <c r="D9" s="4" t="s">
        <v>141</v>
      </c>
      <c r="E9" s="4">
        <v>2017</v>
      </c>
      <c r="F9" s="4" t="s">
        <v>142</v>
      </c>
      <c r="G9" s="4" t="s">
        <v>143</v>
      </c>
      <c r="H9" s="4" t="s">
        <v>144</v>
      </c>
      <c r="I9" s="4" t="s">
        <v>144</v>
      </c>
      <c r="J9" s="6" t="s">
        <v>145</v>
      </c>
    </row>
    <row r="10" spans="2:10">
      <c r="C10" t="s">
        <v>100</v>
      </c>
    </row>
  </sheetData>
  <mergeCells count="1"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87306-7271-4432-819E-BB723204CF80}">
  <dimension ref="B3:J10"/>
  <sheetViews>
    <sheetView workbookViewId="0">
      <selection activeCell="B4" sqref="B4:J4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3" spans="2:10" ht="15.75" thickBot="1"/>
    <row r="4" spans="2:10" ht="15.75" thickBot="1">
      <c r="B4" s="171" t="s">
        <v>146</v>
      </c>
      <c r="C4" s="172"/>
      <c r="D4" s="172"/>
      <c r="E4" s="172"/>
      <c r="F4" s="172"/>
      <c r="G4" s="172"/>
      <c r="H4" s="172"/>
      <c r="I4" s="172"/>
      <c r="J4" s="173"/>
    </row>
    <row r="5" spans="2:10" ht="15.75" thickBot="1">
      <c r="C5" t="s">
        <v>100</v>
      </c>
    </row>
    <row r="6" spans="2:10">
      <c r="B6" s="9" t="s">
        <v>2</v>
      </c>
      <c r="C6" s="10" t="s">
        <v>119</v>
      </c>
      <c r="D6" s="10" t="s">
        <v>117</v>
      </c>
      <c r="E6" s="10" t="s">
        <v>120</v>
      </c>
      <c r="F6" s="10" t="s">
        <v>121</v>
      </c>
      <c r="G6" s="10" t="s">
        <v>122</v>
      </c>
      <c r="H6" s="10" t="s">
        <v>123</v>
      </c>
      <c r="I6" s="10" t="s">
        <v>124</v>
      </c>
      <c r="J6" s="11" t="s">
        <v>125</v>
      </c>
    </row>
    <row r="7" spans="2:10">
      <c r="B7" s="5">
        <v>1</v>
      </c>
      <c r="C7" s="4" t="s">
        <v>147</v>
      </c>
      <c r="D7" s="4" t="s">
        <v>148</v>
      </c>
      <c r="E7" s="4">
        <v>2018</v>
      </c>
      <c r="F7" s="4" t="s">
        <v>135</v>
      </c>
      <c r="G7" s="4" t="s">
        <v>149</v>
      </c>
      <c r="H7" s="4" t="s">
        <v>144</v>
      </c>
      <c r="I7" s="4" t="s">
        <v>144</v>
      </c>
      <c r="J7" s="6" t="s">
        <v>145</v>
      </c>
    </row>
    <row r="8" spans="2:10">
      <c r="B8" s="5">
        <v>2</v>
      </c>
      <c r="C8" s="4" t="s">
        <v>150</v>
      </c>
      <c r="D8" s="4" t="s">
        <v>151</v>
      </c>
      <c r="E8" s="4">
        <v>2018</v>
      </c>
      <c r="F8" s="4" t="s">
        <v>152</v>
      </c>
      <c r="G8" s="4" t="s">
        <v>153</v>
      </c>
      <c r="H8" s="4" t="s">
        <v>154</v>
      </c>
      <c r="I8" s="4" t="s">
        <v>155</v>
      </c>
      <c r="J8" s="6" t="s">
        <v>156</v>
      </c>
    </row>
    <row r="9" spans="2:10">
      <c r="B9" s="5">
        <v>3</v>
      </c>
      <c r="C9" s="4" t="s">
        <v>157</v>
      </c>
      <c r="D9" s="4" t="s">
        <v>158</v>
      </c>
      <c r="E9" s="4">
        <v>2018</v>
      </c>
      <c r="F9" s="4" t="s">
        <v>159</v>
      </c>
      <c r="G9" s="4" t="s">
        <v>160</v>
      </c>
      <c r="H9" s="4" t="s">
        <v>144</v>
      </c>
      <c r="I9" s="4" t="s">
        <v>144</v>
      </c>
      <c r="J9" s="6" t="s">
        <v>145</v>
      </c>
    </row>
    <row r="10" spans="2:10">
      <c r="C10" t="s">
        <v>100</v>
      </c>
    </row>
  </sheetData>
  <mergeCells count="1">
    <mergeCell ref="B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B266-0DFD-4C32-A25E-D2945CD03AB8}">
  <dimension ref="B3:J11"/>
  <sheetViews>
    <sheetView workbookViewId="0">
      <selection activeCell="B4" sqref="B4:J4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3" spans="2:10" ht="15.75" thickBot="1"/>
    <row r="4" spans="2:10" ht="15.75" thickBot="1">
      <c r="B4" s="171" t="s">
        <v>161</v>
      </c>
      <c r="C4" s="172"/>
      <c r="D4" s="172"/>
      <c r="E4" s="172"/>
      <c r="F4" s="172"/>
      <c r="G4" s="172"/>
      <c r="H4" s="172"/>
      <c r="I4" s="172"/>
      <c r="J4" s="173"/>
    </row>
    <row r="5" spans="2:10" ht="15.75" thickBot="1">
      <c r="C5" t="s">
        <v>100</v>
      </c>
    </row>
    <row r="6" spans="2:10">
      <c r="B6" s="9" t="s">
        <v>2</v>
      </c>
      <c r="C6" s="10" t="s">
        <v>119</v>
      </c>
      <c r="D6" s="10" t="s">
        <v>117</v>
      </c>
      <c r="E6" s="10" t="s">
        <v>120</v>
      </c>
      <c r="F6" s="10" t="s">
        <v>121</v>
      </c>
      <c r="G6" s="10" t="s">
        <v>122</v>
      </c>
      <c r="H6" s="10" t="s">
        <v>123</v>
      </c>
      <c r="I6" s="10" t="s">
        <v>124</v>
      </c>
      <c r="J6" s="11" t="s">
        <v>125</v>
      </c>
    </row>
    <row r="7" spans="2:10">
      <c r="B7" s="5">
        <v>1</v>
      </c>
      <c r="C7" s="4" t="s">
        <v>162</v>
      </c>
      <c r="D7" s="4" t="s">
        <v>163</v>
      </c>
      <c r="E7" s="4">
        <v>2019</v>
      </c>
      <c r="F7" s="4" t="s">
        <v>164</v>
      </c>
      <c r="G7" s="4" t="s">
        <v>165</v>
      </c>
      <c r="H7" s="4" t="s">
        <v>166</v>
      </c>
      <c r="I7" s="4" t="s">
        <v>167</v>
      </c>
      <c r="J7" s="6" t="s">
        <v>168</v>
      </c>
    </row>
    <row r="8" spans="2:10">
      <c r="B8" s="5">
        <v>2</v>
      </c>
      <c r="C8" s="4" t="s">
        <v>169</v>
      </c>
      <c r="D8" s="4" t="s">
        <v>170</v>
      </c>
      <c r="E8" s="4">
        <v>2019</v>
      </c>
      <c r="F8" s="4" t="s">
        <v>171</v>
      </c>
      <c r="G8" s="4" t="s">
        <v>172</v>
      </c>
      <c r="H8" s="4" t="s">
        <v>173</v>
      </c>
      <c r="I8" s="4" t="s">
        <v>174</v>
      </c>
      <c r="J8" s="6" t="s">
        <v>145</v>
      </c>
    </row>
    <row r="9" spans="2:10">
      <c r="B9" s="5">
        <v>3</v>
      </c>
      <c r="C9" s="4" t="s">
        <v>175</v>
      </c>
      <c r="D9" s="4" t="s">
        <v>176</v>
      </c>
      <c r="E9" s="4">
        <v>2019</v>
      </c>
      <c r="F9" s="4" t="s">
        <v>177</v>
      </c>
      <c r="G9" s="4" t="s">
        <v>178</v>
      </c>
      <c r="H9" s="4" t="s">
        <v>179</v>
      </c>
      <c r="I9" s="4" t="s">
        <v>180</v>
      </c>
      <c r="J9" s="6" t="s">
        <v>139</v>
      </c>
    </row>
    <row r="10" spans="2:10">
      <c r="B10" s="5">
        <v>4</v>
      </c>
      <c r="C10" s="4" t="s">
        <v>181</v>
      </c>
      <c r="D10" s="4" t="s">
        <v>182</v>
      </c>
      <c r="E10" s="4">
        <v>2019</v>
      </c>
      <c r="F10" s="4" t="s">
        <v>183</v>
      </c>
      <c r="G10" s="4" t="s">
        <v>184</v>
      </c>
      <c r="H10" s="4" t="s">
        <v>144</v>
      </c>
      <c r="I10" s="4" t="s">
        <v>144</v>
      </c>
      <c r="J10" s="6" t="s">
        <v>145</v>
      </c>
    </row>
    <row r="11" spans="2:10">
      <c r="C11" t="s">
        <v>100</v>
      </c>
    </row>
  </sheetData>
  <mergeCells count="1"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B712-E2FF-43EA-A315-8C5D24AE3F1B}">
  <dimension ref="B3:J22"/>
  <sheetViews>
    <sheetView workbookViewId="0">
      <selection activeCell="B4" sqref="B4:J4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3" spans="2:10" ht="15.75" thickBot="1"/>
    <row r="4" spans="2:10" ht="15.75" thickBot="1">
      <c r="B4" s="171" t="s">
        <v>185</v>
      </c>
      <c r="C4" s="172"/>
      <c r="D4" s="172"/>
      <c r="E4" s="172"/>
      <c r="F4" s="172"/>
      <c r="G4" s="172"/>
      <c r="H4" s="172"/>
      <c r="I4" s="172"/>
      <c r="J4" s="173"/>
    </row>
    <row r="5" spans="2:10" ht="15.75" thickBot="1">
      <c r="C5" t="s">
        <v>100</v>
      </c>
    </row>
    <row r="6" spans="2:10">
      <c r="B6" s="9" t="s">
        <v>2</v>
      </c>
      <c r="C6" s="10" t="s">
        <v>119</v>
      </c>
      <c r="D6" s="10" t="s">
        <v>117</v>
      </c>
      <c r="E6" s="10" t="s">
        <v>120</v>
      </c>
      <c r="F6" s="10" t="s">
        <v>121</v>
      </c>
      <c r="G6" s="10" t="s">
        <v>122</v>
      </c>
      <c r="H6" s="10" t="s">
        <v>123</v>
      </c>
      <c r="I6" s="10" t="s">
        <v>124</v>
      </c>
      <c r="J6" s="11" t="s">
        <v>125</v>
      </c>
    </row>
    <row r="7" spans="2:10">
      <c r="B7" s="5">
        <v>1</v>
      </c>
      <c r="C7" s="4" t="s">
        <v>162</v>
      </c>
      <c r="D7" s="4" t="s">
        <v>163</v>
      </c>
      <c r="E7" s="4">
        <v>2019</v>
      </c>
      <c r="F7" s="4" t="s">
        <v>164</v>
      </c>
      <c r="G7" s="4" t="s">
        <v>165</v>
      </c>
      <c r="H7" s="4" t="s">
        <v>166</v>
      </c>
      <c r="I7" s="4" t="s">
        <v>167</v>
      </c>
      <c r="J7" s="6" t="s">
        <v>168</v>
      </c>
    </row>
    <row r="8" spans="2:10">
      <c r="B8" s="5">
        <v>2</v>
      </c>
      <c r="C8" s="4" t="s">
        <v>169</v>
      </c>
      <c r="D8" s="4" t="s">
        <v>170</v>
      </c>
      <c r="E8" s="4">
        <v>2019</v>
      </c>
      <c r="F8" s="4" t="s">
        <v>171</v>
      </c>
      <c r="G8" s="4" t="s">
        <v>172</v>
      </c>
      <c r="H8" s="4" t="s">
        <v>173</v>
      </c>
      <c r="I8" s="4" t="s">
        <v>174</v>
      </c>
      <c r="J8" s="6" t="s">
        <v>145</v>
      </c>
    </row>
    <row r="9" spans="2:10">
      <c r="B9" s="5">
        <v>3</v>
      </c>
      <c r="C9" s="4" t="s">
        <v>186</v>
      </c>
      <c r="D9" s="4" t="s">
        <v>187</v>
      </c>
      <c r="E9" s="4">
        <v>2020</v>
      </c>
      <c r="F9" s="4" t="s">
        <v>135</v>
      </c>
      <c r="G9" s="4" t="s">
        <v>188</v>
      </c>
      <c r="H9" s="4" t="s">
        <v>189</v>
      </c>
      <c r="I9" s="4" t="s">
        <v>190</v>
      </c>
      <c r="J9" s="6" t="s">
        <v>139</v>
      </c>
    </row>
    <row r="10" spans="2:10">
      <c r="B10" s="5">
        <v>4</v>
      </c>
      <c r="C10" s="4" t="s">
        <v>147</v>
      </c>
      <c r="D10" s="4" t="s">
        <v>148</v>
      </c>
      <c r="E10" s="4">
        <v>2018</v>
      </c>
      <c r="F10" s="4" t="s">
        <v>135</v>
      </c>
      <c r="G10" s="4" t="s">
        <v>149</v>
      </c>
      <c r="H10" s="4" t="s">
        <v>144</v>
      </c>
      <c r="I10" s="4" t="s">
        <v>144</v>
      </c>
      <c r="J10" s="6" t="s">
        <v>145</v>
      </c>
    </row>
    <row r="11" spans="2:10">
      <c r="B11" s="5">
        <v>5</v>
      </c>
      <c r="C11" s="4" t="s">
        <v>175</v>
      </c>
      <c r="D11" s="4" t="s">
        <v>176</v>
      </c>
      <c r="E11" s="4">
        <v>2019</v>
      </c>
      <c r="F11" s="4" t="s">
        <v>177</v>
      </c>
      <c r="G11" s="4" t="s">
        <v>178</v>
      </c>
      <c r="H11" s="4" t="s">
        <v>179</v>
      </c>
      <c r="I11" s="4" t="s">
        <v>180</v>
      </c>
      <c r="J11" s="6" t="s">
        <v>139</v>
      </c>
    </row>
    <row r="12" spans="2:10">
      <c r="B12" s="5">
        <v>6</v>
      </c>
      <c r="C12" s="4" t="s">
        <v>191</v>
      </c>
      <c r="D12" s="4" t="s">
        <v>192</v>
      </c>
      <c r="E12" s="4">
        <v>2020</v>
      </c>
      <c r="F12" s="4" t="s">
        <v>193</v>
      </c>
      <c r="G12" s="4" t="s">
        <v>194</v>
      </c>
      <c r="H12" s="4" t="s">
        <v>144</v>
      </c>
      <c r="I12" s="4" t="s">
        <v>144</v>
      </c>
      <c r="J12" s="6" t="s">
        <v>145</v>
      </c>
    </row>
    <row r="13" spans="2:10">
      <c r="B13" s="5">
        <v>7</v>
      </c>
      <c r="C13" s="4" t="s">
        <v>195</v>
      </c>
      <c r="D13" s="4" t="s">
        <v>196</v>
      </c>
      <c r="E13" s="4">
        <v>2020</v>
      </c>
      <c r="F13" s="4" t="s">
        <v>197</v>
      </c>
      <c r="G13" s="4" t="s">
        <v>198</v>
      </c>
      <c r="H13" s="4" t="s">
        <v>199</v>
      </c>
      <c r="I13" s="4" t="s">
        <v>200</v>
      </c>
      <c r="J13" s="6" t="s">
        <v>201</v>
      </c>
    </row>
    <row r="14" spans="2:10">
      <c r="B14" s="5">
        <v>8</v>
      </c>
      <c r="C14" s="4" t="s">
        <v>202</v>
      </c>
      <c r="D14" s="4" t="s">
        <v>203</v>
      </c>
      <c r="E14" s="4">
        <v>2020</v>
      </c>
      <c r="F14" s="4" t="s">
        <v>204</v>
      </c>
      <c r="G14" s="4" t="s">
        <v>205</v>
      </c>
      <c r="H14" s="4" t="s">
        <v>206</v>
      </c>
      <c r="I14" s="4" t="s">
        <v>207</v>
      </c>
      <c r="J14" s="6" t="s">
        <v>145</v>
      </c>
    </row>
    <row r="15" spans="2:10">
      <c r="B15" s="5">
        <v>9</v>
      </c>
      <c r="C15" s="4" t="s">
        <v>208</v>
      </c>
      <c r="D15" s="4" t="s">
        <v>209</v>
      </c>
      <c r="E15" s="4">
        <v>2020</v>
      </c>
      <c r="F15" s="4" t="s">
        <v>210</v>
      </c>
      <c r="G15" s="4" t="s">
        <v>211</v>
      </c>
      <c r="H15" s="4" t="s">
        <v>144</v>
      </c>
      <c r="I15" s="4" t="s">
        <v>212</v>
      </c>
      <c r="J15" s="6" t="s">
        <v>145</v>
      </c>
    </row>
    <row r="16" spans="2:10">
      <c r="B16" s="5">
        <v>10</v>
      </c>
      <c r="C16" s="4" t="s">
        <v>213</v>
      </c>
      <c r="D16" s="4" t="s">
        <v>214</v>
      </c>
      <c r="E16" s="4">
        <v>2020</v>
      </c>
      <c r="F16" s="4" t="s">
        <v>215</v>
      </c>
      <c r="G16" s="4" t="s">
        <v>216</v>
      </c>
      <c r="H16" s="4" t="s">
        <v>217</v>
      </c>
      <c r="I16" s="4" t="s">
        <v>218</v>
      </c>
      <c r="J16" s="6" t="s">
        <v>145</v>
      </c>
    </row>
    <row r="17" spans="2:10">
      <c r="B17" s="5">
        <v>11</v>
      </c>
      <c r="C17" s="4" t="s">
        <v>219</v>
      </c>
      <c r="D17" s="4" t="s">
        <v>220</v>
      </c>
      <c r="E17" s="4">
        <v>2020</v>
      </c>
      <c r="F17" s="4" t="s">
        <v>221</v>
      </c>
      <c r="G17" s="4" t="s">
        <v>222</v>
      </c>
      <c r="H17" s="4" t="s">
        <v>144</v>
      </c>
      <c r="I17" s="4" t="s">
        <v>144</v>
      </c>
      <c r="J17" s="6" t="s">
        <v>145</v>
      </c>
    </row>
    <row r="18" spans="2:10">
      <c r="B18" s="5">
        <v>12</v>
      </c>
      <c r="C18" s="4" t="s">
        <v>223</v>
      </c>
      <c r="D18" s="4" t="s">
        <v>224</v>
      </c>
      <c r="E18" s="4">
        <v>2020</v>
      </c>
      <c r="F18" s="4" t="s">
        <v>225</v>
      </c>
      <c r="G18" s="4" t="s">
        <v>226</v>
      </c>
      <c r="H18" s="4" t="s">
        <v>227</v>
      </c>
      <c r="I18" s="4" t="s">
        <v>228</v>
      </c>
      <c r="J18" s="6" t="s">
        <v>145</v>
      </c>
    </row>
    <row r="19" spans="2:10">
      <c r="B19" s="5">
        <v>13</v>
      </c>
      <c r="C19" s="4" t="s">
        <v>229</v>
      </c>
      <c r="D19" s="4" t="s">
        <v>230</v>
      </c>
      <c r="E19" s="4">
        <v>2020</v>
      </c>
      <c r="F19" s="4" t="s">
        <v>142</v>
      </c>
      <c r="G19" s="4" t="s">
        <v>231</v>
      </c>
      <c r="H19" s="4" t="s">
        <v>144</v>
      </c>
      <c r="I19" s="4" t="s">
        <v>144</v>
      </c>
      <c r="J19" s="6" t="s">
        <v>145</v>
      </c>
    </row>
    <row r="20" spans="2:10">
      <c r="B20" s="5">
        <v>14</v>
      </c>
      <c r="C20" s="4" t="s">
        <v>232</v>
      </c>
      <c r="D20" s="4" t="s">
        <v>233</v>
      </c>
      <c r="E20" s="4">
        <v>2020</v>
      </c>
      <c r="F20" s="4" t="s">
        <v>142</v>
      </c>
      <c r="G20" s="4" t="s">
        <v>234</v>
      </c>
      <c r="H20" s="4" t="s">
        <v>235</v>
      </c>
      <c r="I20" s="4" t="s">
        <v>236</v>
      </c>
      <c r="J20" s="6" t="s">
        <v>237</v>
      </c>
    </row>
    <row r="21" spans="2:10" ht="15.75" thickBot="1">
      <c r="B21" s="5">
        <v>15</v>
      </c>
      <c r="C21" s="7" t="s">
        <v>238</v>
      </c>
      <c r="D21" s="7" t="s">
        <v>239</v>
      </c>
      <c r="E21" s="7">
        <v>2020</v>
      </c>
      <c r="F21" s="7" t="s">
        <v>240</v>
      </c>
      <c r="G21" s="7" t="s">
        <v>241</v>
      </c>
      <c r="H21" s="7" t="s">
        <v>144</v>
      </c>
      <c r="I21" s="7" t="s">
        <v>144</v>
      </c>
      <c r="J21" s="8" t="s">
        <v>145</v>
      </c>
    </row>
    <row r="22" spans="2:10">
      <c r="B22" s="5"/>
      <c r="C22" t="s">
        <v>100</v>
      </c>
    </row>
  </sheetData>
  <mergeCells count="1">
    <mergeCell ref="B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C257-031B-479E-B1B0-3E653294D99A}">
  <dimension ref="A1:J9"/>
  <sheetViews>
    <sheetView workbookViewId="0">
      <selection activeCell="B4" sqref="B4:J4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1" spans="1:10">
      <c r="A1">
        <v>2</v>
      </c>
    </row>
    <row r="3" spans="1:10" ht="15.75" thickBot="1"/>
    <row r="4" spans="1:10" ht="15.75" thickBot="1">
      <c r="B4" s="171" t="s">
        <v>242</v>
      </c>
      <c r="C4" s="172"/>
      <c r="D4" s="172"/>
      <c r="E4" s="172"/>
      <c r="F4" s="172"/>
      <c r="G4" s="172"/>
      <c r="H4" s="172"/>
      <c r="I4" s="172"/>
      <c r="J4" s="173"/>
    </row>
    <row r="5" spans="1:10" ht="15.75" thickBot="1">
      <c r="C5" t="s">
        <v>100</v>
      </c>
    </row>
    <row r="6" spans="1:10">
      <c r="B6" s="9" t="s">
        <v>2</v>
      </c>
      <c r="C6" s="10" t="s">
        <v>119</v>
      </c>
      <c r="D6" s="10" t="s">
        <v>117</v>
      </c>
      <c r="E6" s="10" t="s">
        <v>120</v>
      </c>
      <c r="F6" s="10" t="s">
        <v>121</v>
      </c>
      <c r="G6" s="10" t="s">
        <v>122</v>
      </c>
      <c r="H6" s="10" t="s">
        <v>123</v>
      </c>
      <c r="I6" s="10" t="s">
        <v>124</v>
      </c>
      <c r="J6" s="11" t="s">
        <v>125</v>
      </c>
    </row>
    <row r="7" spans="1:10">
      <c r="B7" s="5">
        <v>1</v>
      </c>
      <c r="C7" s="4" t="s">
        <v>243</v>
      </c>
      <c r="D7" s="4" t="s">
        <v>244</v>
      </c>
      <c r="E7" s="4">
        <v>2021</v>
      </c>
      <c r="F7" s="4" t="s">
        <v>245</v>
      </c>
      <c r="G7" s="4" t="s">
        <v>246</v>
      </c>
      <c r="H7" s="4" t="s">
        <v>247</v>
      </c>
      <c r="I7" s="4" t="s">
        <v>248</v>
      </c>
      <c r="J7" s="6" t="s">
        <v>249</v>
      </c>
    </row>
    <row r="8" spans="1:10">
      <c r="B8" s="5">
        <v>2</v>
      </c>
      <c r="C8" s="4" t="s">
        <v>250</v>
      </c>
      <c r="D8" s="4" t="s">
        <v>251</v>
      </c>
      <c r="E8" s="4">
        <v>2021</v>
      </c>
      <c r="F8" s="4" t="s">
        <v>252</v>
      </c>
      <c r="G8" s="4" t="s">
        <v>253</v>
      </c>
      <c r="H8" s="4" t="s">
        <v>144</v>
      </c>
      <c r="I8" s="4" t="s">
        <v>254</v>
      </c>
      <c r="J8" s="6" t="s">
        <v>145</v>
      </c>
    </row>
    <row r="9" spans="1:10">
      <c r="C9" t="s">
        <v>100</v>
      </c>
    </row>
  </sheetData>
  <mergeCells count="1">
    <mergeCell ref="B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336E-7364-4D37-8581-D89C8827A44D}">
  <dimension ref="B3:J7"/>
  <sheetViews>
    <sheetView workbookViewId="0">
      <selection activeCell="B4" sqref="B4:J4"/>
    </sheetView>
  </sheetViews>
  <sheetFormatPr defaultRowHeight="15"/>
  <cols>
    <col min="3" max="3" width="17.5703125" customWidth="1"/>
    <col min="4" max="4" width="22.140625" customWidth="1"/>
    <col min="5" max="5" width="4.85546875" bestFit="1" customWidth="1"/>
    <col min="6" max="7" width="17.5703125" customWidth="1"/>
    <col min="8" max="8" width="27" customWidth="1"/>
    <col min="10" max="10" width="33" bestFit="1" customWidth="1"/>
  </cols>
  <sheetData>
    <row r="3" spans="2:10" ht="15.75" thickBot="1"/>
    <row r="4" spans="2:10" ht="15.75" thickBot="1">
      <c r="B4" s="171" t="s">
        <v>255</v>
      </c>
      <c r="C4" s="172"/>
      <c r="D4" s="172"/>
      <c r="E4" s="172"/>
      <c r="F4" s="172"/>
      <c r="G4" s="172"/>
      <c r="H4" s="172"/>
      <c r="I4" s="172"/>
      <c r="J4" s="173"/>
    </row>
    <row r="5" spans="2:10" ht="15.75" thickBot="1">
      <c r="C5" t="s">
        <v>100</v>
      </c>
    </row>
    <row r="6" spans="2:10" ht="15.75" thickBot="1">
      <c r="B6" s="12" t="s">
        <v>2</v>
      </c>
      <c r="C6" s="13" t="s">
        <v>119</v>
      </c>
      <c r="D6" s="13" t="s">
        <v>117</v>
      </c>
      <c r="E6" s="13" t="s">
        <v>120</v>
      </c>
      <c r="F6" s="13" t="s">
        <v>121</v>
      </c>
      <c r="G6" s="13" t="s">
        <v>122</v>
      </c>
      <c r="H6" s="13" t="s">
        <v>123</v>
      </c>
      <c r="I6" s="13" t="s">
        <v>124</v>
      </c>
      <c r="J6" s="14" t="s">
        <v>125</v>
      </c>
    </row>
    <row r="7" spans="2:10" ht="15.75" thickBot="1">
      <c r="B7" s="15" t="s">
        <v>256</v>
      </c>
      <c r="C7" s="15" t="s">
        <v>256</v>
      </c>
      <c r="D7" s="15" t="s">
        <v>256</v>
      </c>
      <c r="E7" s="15">
        <v>2022</v>
      </c>
      <c r="F7" s="15" t="s">
        <v>256</v>
      </c>
      <c r="G7" s="15" t="s">
        <v>256</v>
      </c>
      <c r="H7" s="15" t="s">
        <v>256</v>
      </c>
      <c r="I7" s="15" t="s">
        <v>256</v>
      </c>
      <c r="J7" s="15" t="s">
        <v>256</v>
      </c>
    </row>
  </sheetData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Rola Soud Al TALEB</cp:lastModifiedBy>
  <cp:revision/>
  <dcterms:created xsi:type="dcterms:W3CDTF">2022-11-03T14:26:27Z</dcterms:created>
  <dcterms:modified xsi:type="dcterms:W3CDTF">2022-11-10T13:14:18Z</dcterms:modified>
  <cp:category/>
  <cp:contentStatus/>
</cp:coreProperties>
</file>