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6" documentId="8_{8AB90956-E962-4CAB-BCEA-4553716B9D3E}" xr6:coauthVersionLast="47" xr6:coauthVersionMax="47" xr10:uidLastSave="{787B4CAC-3CCC-4D66-A9AF-DA45E6DCE48B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 (2)" sheetId="9" r:id="rId2"/>
    <sheet name="SDG1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D9" i="9"/>
  <c r="E8" i="9"/>
  <c r="D8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9" i="9" s="1"/>
  <c r="H7" i="8"/>
  <c r="F8" i="9" s="1"/>
  <c r="H6" i="8"/>
  <c r="F7" i="9" s="1"/>
</calcChain>
</file>

<file path=xl/sharedStrings.xml><?xml version="1.0" encoding="utf-8"?>
<sst xmlns="http://schemas.openxmlformats.org/spreadsheetml/2006/main" count="410" uniqueCount="223">
  <si>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</si>
  <si>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</si>
  <si>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</si>
  <si>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</si>
  <si>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</si>
  <si>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</si>
  <si>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</si>
  <si>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</si>
  <si>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</si>
  <si>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</si>
  <si>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</si>
  <si>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</si>
  <si>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</si>
  <si>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</si>
  <si>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</si>
  <si>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</si>
  <si>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</si>
  <si>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</si>
  <si>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</si>
  <si>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</si>
  <si>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</si>
  <si>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</si>
  <si>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</si>
  <si>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</si>
  <si>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</si>
  <si>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</si>
  <si>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</si>
  <si>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Journal of Cleaner Production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</si>
  <si>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</si>
  <si>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>University of Jordan| Al-Balqa Applied University| Princess Sumaya University for Technology</t>
  </si>
  <si>
    <t>The University of Jordan| Princess Sumaya University| Princess Sumaya University| Al-Balqa Applied University| The University of Jordan| Noor Al-Hussein Foundation</t>
  </si>
  <si>
    <t>Jordan</t>
  </si>
  <si>
    <t>Tax structure and economic growth in Jordan, 1980-2015</t>
  </si>
  <si>
    <t>Mdanat, M.F.| Shotar, M.| Samawi, G.| Mulot, J.| Arabiyat, T.S.| Alzyadat, M.A.</t>
  </si>
  <si>
    <t>EuroMed Journal of Business</t>
  </si>
  <si>
    <t>Mdanat, M.F., Shotar, M., Samawi, G. and 3 more (...) (2018).Tax structure and economic growth in Jordan, 1980-2015. EuroMed Journal of Business,13(1) 102-127</t>
  </si>
  <si>
    <t>German Jordanian University| Al-Balqa Applied University</t>
  </si>
  <si>
    <t>German Jordanian University| Ministry of Labor and Social Affair| Al-Balqa Applied University</t>
  </si>
  <si>
    <t>Qatar| Jordan</t>
  </si>
  <si>
    <t>Developing a sustainability strategy for multipurpose cadastre in post-conflict Syria</t>
  </si>
  <si>
    <t>Habib, M.</t>
  </si>
  <si>
    <t>Land Use Policy</t>
  </si>
  <si>
    <t>Habib, M. (2020).Developing a sustainability strategy for multipurpose cadastre in post-conflict Syria. Land Use Policy,97</t>
  </si>
  <si>
    <t>Al-Balqa Applied University</t>
  </si>
  <si>
    <t>Small and medium size enterprise: Access the financial and non-financial factors</t>
  </si>
  <si>
    <t>Almansour, B.| Almansour, Y.| Almansour, A.</t>
  </si>
  <si>
    <t>Management Science Letters</t>
  </si>
  <si>
    <t>Almansour, B., Almansour, Y., Almansour, A. (2019).Small and medium size enterprise: Access the financial and non-financial factors. Management Science Letters,9(5) 687-694</t>
  </si>
  <si>
    <t>Skyline University College| Al-Balqa Applied University| Amman Arab University</t>
  </si>
  <si>
    <t>United Arab Emirates| Jordan</t>
  </si>
  <si>
    <t>Lean bundles within Jordanian manufacturing SMEs and their effect on business performance</t>
  </si>
  <si>
    <t>Al-Hyari, K.</t>
  </si>
  <si>
    <t>Problems and Perspectives in Management</t>
  </si>
  <si>
    <t>Al-Hyari, K. (2020).Lean bundles within Jordanian manufacturing SMEs and their effect on business performance. Problems and Perspectives in Management,18(2) 302-315</t>
  </si>
  <si>
    <t>Factors affecting customers' behavior towards tipping intentions in Jordanian restaurants</t>
  </si>
  <si>
    <t>Shatnawi, H.| Al Najdawi, B.| Kanaan, K.| Khaleefah, Q.| Khasawneh, M.</t>
  </si>
  <si>
    <t>Geojournal of Tourism and Geosites</t>
  </si>
  <si>
    <t>Shatnawi, H., Al Najdawi, B., Kanaan, K. and 2 more (...) (2019).Factors affecting customers' behavior towards tipping intentions in Jordanian restaurants. Geojournal of Tourism and Geosites,26(3) 761-768</t>
  </si>
  <si>
    <t>Yarmouk University| Al-Balqa Applied University</t>
  </si>
  <si>
    <t>Yarmouk University| Al-Balqa Applied University| Al-Balqa Applied University</t>
  </si>
  <si>
    <t>Impact aspectes of it flexibility specific to cloud computing adoption on it effectiveness</t>
  </si>
  <si>
    <t>Almjlae, S.A.| Mohamad, Z.| Suryani, W.</t>
  </si>
  <si>
    <t>Journal of Theoretical and Applied Information Technology</t>
  </si>
  <si>
    <t>Almjlae, S.A., Mohamad, Z., Suryani, W. (2019).Impact aspectes of it flexibility specific to cloud computing adoption on it effectiveness. Journal of Theoretical and Applied Information Technology,97(3) 1041-1059</t>
  </si>
  <si>
    <t>Universiti Sultan Zainal Abidin| Al-Balqa Applied University| Zarqa University</t>
  </si>
  <si>
    <t>Al-Balqa Applied University| Zarqa University| Universiti Sultan Zainal Abidin</t>
  </si>
  <si>
    <t>Jordan| Malaysia</t>
  </si>
  <si>
    <t>The changes resulting from globalization in tourism industry and their impact in the development of tourism activity in Jordan</t>
  </si>
  <si>
    <t>Khasawneh, M.S.| Al-Smadi, H.M.</t>
  </si>
  <si>
    <t>Khasawneh, M.S., Al-Smadi, H.M. (2018).The changes resulting from globalization in tourism industry and their impact in the development of tourism activity in Jordan. Geojournal of Tourism and Geosites,25(2) 524-542</t>
  </si>
  <si>
    <t>Al-Balqa Applied University| Al-Balqa Applied University</t>
  </si>
  <si>
    <t>Mood and demographical factors as predictors of body mass index among Syrian and Iraqi refugees in Jordan</t>
  </si>
  <si>
    <t>Amr, R.A.| Al-Smadi, A.M.| Akasheh, R.T.| Deiranieh, R.A.| Gammoh, O.S.| Hammouh, F.G.| Amr, R.A.| Dababneh, B.F.</t>
  </si>
  <si>
    <t>Journal of Health Psychology</t>
  </si>
  <si>
    <t>Amr, R.A., Al-Smadi, A.M., Akasheh, R.T. and 5 more (...) (2021).Mood and demographical factors as predictors of body mass index among Syrian and Iraqi refugees in Jordan. Journal of Health Psychology,26(11) 1988-1998</t>
  </si>
  <si>
    <t>American University of Madaba| Al-Balqa Applied University</t>
  </si>
  <si>
    <t>American University of Madaba| Al-Balqa Applied University| St George’s University Hospital</t>
  </si>
  <si>
    <t>United Kingdom| Jordan</t>
  </si>
  <si>
    <t>Impact of tourism sector on gross domestic product growth in Jordan</t>
  </si>
  <si>
    <t>AL-Tamimi, K.A.M.</t>
  </si>
  <si>
    <t>Research in World Economy</t>
  </si>
  <si>
    <t>AL-Tamimi, K.A.M. (2020).Impact of tourism sector on gross domestic product growth in Jordan. Research in World Economy,11(1) 106-114</t>
  </si>
  <si>
    <t>Government spending as a tool for economic growth in the economy of jordan</t>
  </si>
  <si>
    <t>Al-Tamimi, K.A.M.</t>
  </si>
  <si>
    <t>WSEAS Transactions on Business and Economics</t>
  </si>
  <si>
    <t>Al-Tamimi, K.A.M. (2020).Government spending as a tool for economic growth in the economy of jordan. WSEAS Transactions on Business and Economics,17769-774</t>
  </si>
  <si>
    <t>Promoting border areas for developmental ecotourism: A case study of Al-Adaseya, Jordan</t>
  </si>
  <si>
    <t>Darabseh, F.| Kanaan, K.| Hailat, K.| Hussein, F.</t>
  </si>
  <si>
    <t>African Journal of Hospitality, Tourism and Leisure</t>
  </si>
  <si>
    <t xml:space="preserve">Darabseh, F., Kanaan, K., Hailat, K. and 1 more (...) (2019).Promoting border areas for developmental ecotourism: A case study of Al-Adaseya, Jordan. African Journal of Hospitality, Tourism and Leisure,8(3) </t>
  </si>
  <si>
    <t>Yarmouk University| Al-Balqa Applied University| Yarmouk University| Pella Archaeological Site</t>
  </si>
  <si>
    <t>The success factors of business incubators and their effect on developing the creative capabilities of small enterprises in Jordan</t>
  </si>
  <si>
    <t>Hamour, H.M.A.| Alzoubi, H.M.</t>
  </si>
  <si>
    <t>Jordan Journal of Business Administration</t>
  </si>
  <si>
    <t>Hamour, H.M.A., Alzoubi, H.M. (2020).The success factors of business incubators and their effect on developing the creative capabilities of small enterprises in Jordan. Jordan Journal of Business Administration,16(1) 285-306</t>
  </si>
  <si>
    <t>Social and psychological problems confronting the qualified unemployed youth (a field study conducted at Salt city/Balqa governorate)</t>
  </si>
  <si>
    <t>Al-Saideh, J.A.</t>
  </si>
  <si>
    <t>Dirasat: Human and Social Sciences</t>
  </si>
  <si>
    <t>Al-Saideh, J.A. (2017).Social and psychological problems confronting the qualified unemployed youth (a field study conducted at Salt city/Balqa governorate). Dirasat: Human and Social Sciences,44(4) 41-55</t>
  </si>
  <si>
    <t>The role of business incubators in the economic development and creativity in jordanian universities: Evidence from mutah university</t>
  </si>
  <si>
    <t>Muslim Saraireh, S.A.</t>
  </si>
  <si>
    <t>Academic Journal of Interdisciplinary Studies</t>
  </si>
  <si>
    <t>Muslim Saraireh, S.A. (2021).The role of business incubators in the economic development and creativity in jordanian universities: Evidence from mutah university. Academic Journal of Interdisciplinary Studies,10(1) 266-282</t>
  </si>
  <si>
    <t>Al Ahliyya Amman University| Al-Balqa Applied University</t>
  </si>
  <si>
    <t>Al-Balqa Applied University| Al-Ahliyya Amman University</t>
  </si>
  <si>
    <t>Gross Domestic Product, Number of Employees and Inflation Rate and Its Relationship to Private Final Consumption in Jordan</t>
  </si>
  <si>
    <t>Thiabat, A.A.| Kattoua, T.M.</t>
  </si>
  <si>
    <t>International Journal of Financial Research</t>
  </si>
  <si>
    <t>Thiabat, A.A., Kattoua, T.M. (2020).Gross Domestic Product, Number of Employees and Inflation Rate and Its Relationship to Private Final Consumption in Jordan. International Journal of Financial Research,11(5) 334-352</t>
  </si>
  <si>
    <t>The effect of budget deficit on the economy of jordan</t>
  </si>
  <si>
    <t>Al-Tamimi, K.A.M. (2020).The effect of budget deficit on the economy of jordan. WSEAS Transactions on Business and Economics,17753-758</t>
  </si>
  <si>
    <t>Effect of unemployment rate on growth rate of gross domestic product of Jordan</t>
  </si>
  <si>
    <t>Moh'd AL-Tamimi, K.A.</t>
  </si>
  <si>
    <t>Moh'd AL-Tamimi, K.A. (2019).Effect of unemployment rate on growth rate of gross domestic product of Jordan. Research in World Economy,10(3) 217-225</t>
  </si>
  <si>
    <t>The role of the islamic banks in increasing domestic saving funding economic development in jordan</t>
  </si>
  <si>
    <t>Alrawahdeh, S.T.A.| Zyadat, A.A.F.H.</t>
  </si>
  <si>
    <t>Alrawahdeh, S.T.A., Zyadat, A.A.F.H. (2021).The role of the islamic banks in increasing domestic saving funding economic development in jordan. WSEAS Transactions on Business and Economics,18905-915</t>
  </si>
  <si>
    <t>No.</t>
  </si>
  <si>
    <t xml:space="preserve">Publications at Al-Balqa Applied University within SDG 8: Decent work and Economic Growth 2022 </t>
  </si>
  <si>
    <t xml:space="preserve">Publications at Al-Balqa Applied University within SDG 8: Decent work and Economic Growth 2021 </t>
  </si>
  <si>
    <t>N/A</t>
  </si>
  <si>
    <t xml:space="preserve">Publications at Al-Balqa Applied University within SDG 8: Decent work and Economic Growth 2020 </t>
  </si>
  <si>
    <t xml:space="preserve">Publications at Al-Balqa Applied University within SDG 8: Decent work and Economic Growth 2019 </t>
  </si>
  <si>
    <t xml:space="preserve">Publications at Al-Balqa Applied University within SDG 8: Decent work and Economic Growth 2018 </t>
  </si>
  <si>
    <t xml:space="preserve">Publications at Al-Balqa Applied University within SDG 8: Decent work and Economic Growth 2017 </t>
  </si>
  <si>
    <t>Scopus- Data exported 8 Novmber, 2022</t>
  </si>
  <si>
    <t>Publications at Al-Balqa Applied University within SDG 1: Decent work and Economic Growth 2017 to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</si>
  <si>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</si>
  <si>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</si>
  <si>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</si>
  <si>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</si>
  <si>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</si>
  <si>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</si>
  <si>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</si>
  <si>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</si>
  <si>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</si>
  <si>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</si>
  <si>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</si>
  <si>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</si>
  <si>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</si>
  <si>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</si>
  <si>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</si>
  <si>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</si>
  <si>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</si>
  <si>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</si>
  <si>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</si>
  <si>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</si>
  <si>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</si>
  <si>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</si>
  <si>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</si>
  <si>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</si>
  <si>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</si>
  <si>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</si>
  <si>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</si>
  <si>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</si>
  <si>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</si>
  <si>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</si>
  <si>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</si>
  <si>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</si>
  <si>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</si>
  <si>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</si>
  <si>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</si>
  <si>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</si>
  <si>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</si>
  <si>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</si>
  <si>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</si>
  <si>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</si>
  <si>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</si>
  <si>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</si>
  <si>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</si>
  <si>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</si>
  <si>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</si>
  <si>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</si>
  <si>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</si>
  <si>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</si>
  <si>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</si>
  <si>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</si>
  <si>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</si>
  <si>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</si>
  <si>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</si>
  <si>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</si>
  <si>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</si>
  <si>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</si>
  <si>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</si>
  <si>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</si>
  <si>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</si>
  <si>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</si>
  <si>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</si>
  <si>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</si>
  <si>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</si>
  <si>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</si>
  <si>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</si>
  <si>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</si>
  <si>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</si>
  <si>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</si>
  <si>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</si>
  <si>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</si>
  <si>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</si>
  <si>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</si>
  <si>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</si>
  <si>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</si>
  <si>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</si>
  <si>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</si>
  <si>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</si>
  <si>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</si>
  <si>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</si>
  <si>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</si>
  <si>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</si>
  <si>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</si>
  <si>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</si>
  <si>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</si>
  <si>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</si>
  <si>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</si>
  <si>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</si>
  <si>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</si>
  <si>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</si>
  <si>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</si>
  <si>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</si>
  <si>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</si>
  <si>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</si>
  <si>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</si>
  <si>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KPI's</t>
  </si>
  <si>
    <t>Community anti-poverty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</si>
</sst>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5" borderId="0" xfId="1" applyFill="1"/>
    <xf numFmtId="0" fontId="2" fillId="5" borderId="0" xfId="1" applyFill="1" applyAlignment="1">
      <alignment vertical="top" wrapText="1"/>
    </xf>
    <xf numFmtId="0" fontId="3" fillId="5" borderId="13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4" fillId="5" borderId="0" xfId="1" applyFont="1" applyFill="1" applyAlignment="1">
      <alignment vertical="top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/>
    </xf>
    <xf numFmtId="0" fontId="7" fillId="5" borderId="0" xfId="1" applyFont="1" applyFill="1"/>
    <xf numFmtId="0" fontId="5" fillId="5" borderId="1" xfId="1" applyFont="1" applyFill="1" applyBorder="1" applyAlignment="1">
      <alignment horizontal="left" indent="1"/>
    </xf>
    <xf numFmtId="0" fontId="5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indent="1"/>
    </xf>
    <xf numFmtId="0" fontId="9" fillId="6" borderId="1" xfId="1" applyFont="1" applyFill="1" applyBorder="1" applyAlignment="1">
      <alignment horizontal="left" vertical="top" wrapText="1"/>
    </xf>
    <xf numFmtId="2" fontId="2" fillId="6" borderId="1" xfId="1" applyNumberFormat="1" applyFill="1" applyBorder="1" applyAlignment="1">
      <alignment horizontal="right"/>
    </xf>
    <xf numFmtId="0" fontId="9" fillId="6" borderId="1" xfId="1" applyFont="1" applyFill="1" applyBorder="1" applyAlignment="1">
      <alignment horizontal="right" indent="1"/>
    </xf>
    <xf numFmtId="164" fontId="9" fillId="6" borderId="1" xfId="1" applyNumberFormat="1" applyFont="1" applyFill="1" applyBorder="1" applyAlignment="1">
      <alignment horizontal="right" indent="1"/>
    </xf>
    <xf numFmtId="0" fontId="10" fillId="5" borderId="0" xfId="1" applyFont="1" applyFill="1"/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2" fillId="7" borderId="1" xfId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 indent="1"/>
    </xf>
    <xf numFmtId="0" fontId="12" fillId="9" borderId="1" xfId="1" applyFont="1" applyFill="1" applyBorder="1" applyAlignment="1">
      <alignment horizontal="left" indent="1"/>
    </xf>
    <xf numFmtId="0" fontId="13" fillId="9" borderId="1" xfId="1" applyFont="1" applyFill="1" applyBorder="1" applyAlignment="1">
      <alignment horizontal="left" vertical="top" wrapText="1"/>
    </xf>
    <xf numFmtId="2" fontId="14" fillId="9" borderId="1" xfId="1" applyNumberFormat="1" applyFont="1" applyFill="1" applyBorder="1" applyAlignment="1">
      <alignment horizontal="right"/>
    </xf>
    <xf numFmtId="0" fontId="13" fillId="9" borderId="1" xfId="1" applyFont="1" applyFill="1" applyBorder="1" applyAlignment="1">
      <alignment horizontal="right" indent="1"/>
    </xf>
    <xf numFmtId="164" fontId="13" fillId="9" borderId="1" xfId="1" applyNumberFormat="1" applyFont="1" applyFill="1" applyBorder="1" applyAlignment="1">
      <alignment horizontal="right" indent="1"/>
    </xf>
    <xf numFmtId="0" fontId="14" fillId="9" borderId="1" xfId="1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left" indent="1"/>
    </xf>
    <xf numFmtId="0" fontId="9" fillId="10" borderId="1" xfId="1" applyFont="1" applyFill="1" applyBorder="1" applyAlignment="1">
      <alignment horizontal="left" vertical="top" wrapText="1"/>
    </xf>
    <xf numFmtId="2" fontId="2" fillId="10" borderId="1" xfId="1" applyNumberFormat="1" applyFill="1" applyBorder="1" applyAlignment="1">
      <alignment horizontal="right"/>
    </xf>
    <xf numFmtId="0" fontId="9" fillId="10" borderId="1" xfId="1" applyFont="1" applyFill="1" applyBorder="1" applyAlignment="1">
      <alignment horizontal="right" indent="1"/>
    </xf>
    <xf numFmtId="164" fontId="9" fillId="10" borderId="1" xfId="1" applyNumberFormat="1" applyFont="1" applyFill="1" applyBorder="1" applyAlignment="1">
      <alignment horizontal="right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12" fillId="13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left" vertical="center" indent="1"/>
    </xf>
    <xf numFmtId="0" fontId="12" fillId="13" borderId="1" xfId="1" applyFont="1" applyFill="1" applyBorder="1" applyAlignment="1">
      <alignment horizontal="left" indent="1"/>
    </xf>
    <xf numFmtId="0" fontId="15" fillId="13" borderId="1" xfId="1" applyFont="1" applyFill="1" applyBorder="1" applyAlignment="1">
      <alignment horizontal="left" vertical="top" wrapText="1"/>
    </xf>
    <xf numFmtId="2" fontId="14" fillId="13" borderId="1" xfId="1" applyNumberFormat="1" applyFont="1" applyFill="1" applyBorder="1" applyAlignment="1">
      <alignment horizontal="right"/>
    </xf>
    <xf numFmtId="0" fontId="13" fillId="13" borderId="1" xfId="1" applyFont="1" applyFill="1" applyBorder="1" applyAlignment="1">
      <alignment horizontal="right" indent="1"/>
    </xf>
    <xf numFmtId="164" fontId="13" fillId="13" borderId="1" xfId="1" applyNumberFormat="1" applyFont="1" applyFill="1" applyBorder="1" applyAlignment="1">
      <alignment horizontal="right" indent="1"/>
    </xf>
    <xf numFmtId="0" fontId="6" fillId="14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indent="1"/>
    </xf>
    <xf numFmtId="0" fontId="9" fillId="14" borderId="1" xfId="1" applyFont="1" applyFill="1" applyBorder="1" applyAlignment="1">
      <alignment horizontal="left" vertical="top" wrapText="1"/>
    </xf>
    <xf numFmtId="2" fontId="2" fillId="14" borderId="1" xfId="1" applyNumberFormat="1" applyFill="1" applyBorder="1" applyAlignment="1">
      <alignment horizontal="right"/>
    </xf>
    <xf numFmtId="0" fontId="9" fillId="14" borderId="1" xfId="1" applyFont="1" applyFill="1" applyBorder="1" applyAlignment="1">
      <alignment horizontal="right" indent="1"/>
    </xf>
    <xf numFmtId="164" fontId="9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12" fillId="18" borderId="1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left" vertical="center" indent="1"/>
    </xf>
    <xf numFmtId="0" fontId="12" fillId="18" borderId="1" xfId="1" applyFont="1" applyFill="1" applyBorder="1" applyAlignment="1">
      <alignment horizontal="left" indent="1"/>
    </xf>
    <xf numFmtId="0" fontId="13" fillId="18" borderId="1" xfId="1" applyFont="1" applyFill="1" applyBorder="1" applyAlignment="1">
      <alignment horizontal="left" vertical="top" wrapText="1"/>
    </xf>
    <xf numFmtId="2" fontId="14" fillId="18" borderId="1" xfId="1" applyNumberFormat="1" applyFont="1" applyFill="1" applyBorder="1" applyAlignment="1">
      <alignment horizontal="right"/>
    </xf>
    <xf numFmtId="0" fontId="13" fillId="18" borderId="1" xfId="1" applyFont="1" applyFill="1" applyBorder="1" applyAlignment="1">
      <alignment horizontal="right" indent="1"/>
    </xf>
    <xf numFmtId="164" fontId="13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5" fillId="20" borderId="1" xfId="1" applyFont="1" applyFill="1" applyBorder="1" applyAlignment="1">
      <alignment horizontal="center" vertical="center"/>
    </xf>
    <xf numFmtId="0" fontId="5" fillId="20" borderId="1" xfId="1" applyFont="1" applyFill="1" applyBorder="1" applyAlignment="1">
      <alignment horizontal="left" vertical="center" indent="1"/>
    </xf>
    <xf numFmtId="0" fontId="5" fillId="20" borderId="1" xfId="1" applyFont="1" applyFill="1" applyBorder="1" applyAlignment="1">
      <alignment horizontal="left" indent="1"/>
    </xf>
    <xf numFmtId="0" fontId="9" fillId="20" borderId="1" xfId="1" applyFont="1" applyFill="1" applyBorder="1" applyAlignment="1">
      <alignment horizontal="left" vertical="top" wrapText="1"/>
    </xf>
    <xf numFmtId="2" fontId="2" fillId="20" borderId="1" xfId="1" applyNumberFormat="1" applyFill="1" applyBorder="1" applyAlignment="1">
      <alignment horizontal="right"/>
    </xf>
    <xf numFmtId="0" fontId="9" fillId="20" borderId="1" xfId="1" applyFont="1" applyFill="1" applyBorder="1" applyAlignment="1">
      <alignment horizontal="right" indent="1"/>
    </xf>
    <xf numFmtId="164" fontId="9" fillId="20" borderId="1" xfId="1" applyNumberFormat="1" applyFont="1" applyFill="1" applyBorder="1" applyAlignment="1">
      <alignment horizontal="right" indent="1"/>
    </xf>
    <xf numFmtId="0" fontId="12" fillId="21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vertical="center" indent="1"/>
    </xf>
    <xf numFmtId="0" fontId="12" fillId="21" borderId="1" xfId="1" applyFont="1" applyFill="1" applyBorder="1" applyAlignment="1">
      <alignment horizontal="left" indent="1"/>
    </xf>
    <xf numFmtId="0" fontId="15" fillId="21" borderId="1" xfId="1" applyFont="1" applyFill="1" applyBorder="1" applyAlignment="1">
      <alignment horizontal="left" vertical="top" wrapText="1"/>
    </xf>
    <xf numFmtId="2" fontId="14" fillId="21" borderId="1" xfId="1" applyNumberFormat="1" applyFont="1" applyFill="1" applyBorder="1" applyAlignment="1">
      <alignment horizontal="right"/>
    </xf>
    <xf numFmtId="0" fontId="13" fillId="21" borderId="1" xfId="1" applyFont="1" applyFill="1" applyBorder="1" applyAlignment="1">
      <alignment horizontal="right" indent="1"/>
    </xf>
    <xf numFmtId="164" fontId="13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6" xfId="1" applyFont="1" applyBorder="1" applyAlignment="1">
      <alignment horizontal="center" vertical="center"/>
    </xf>
    <xf numFmtId="0" fontId="5" fillId="23" borderId="17" xfId="1" applyFont="1" applyFill="1" applyBorder="1" applyAlignment="1">
      <alignment horizontal="center"/>
    </xf>
    <xf numFmtId="0" fontId="5" fillId="23" borderId="18" xfId="1" applyFont="1" applyFill="1" applyBorder="1" applyAlignment="1">
      <alignment horizontal="center"/>
    </xf>
    <xf numFmtId="0" fontId="5" fillId="23" borderId="19" xfId="1" applyFont="1" applyFill="1" applyBorder="1" applyAlignment="1">
      <alignment horizontal="center"/>
    </xf>
    <xf numFmtId="0" fontId="7" fillId="0" borderId="0" xfId="1" applyFont="1"/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3" borderId="1" xfId="1" applyFont="1" applyFill="1" applyBorder="1" applyAlignment="1">
      <alignment horizontal="left" indent="1"/>
    </xf>
    <xf numFmtId="164" fontId="2" fillId="0" borderId="1" xfId="1" applyNumberFormat="1" applyBorder="1" applyAlignment="1">
      <alignment horizontal="right"/>
    </xf>
    <xf numFmtId="0" fontId="10" fillId="0" borderId="0" xfId="1" applyFont="1"/>
    <xf numFmtId="0" fontId="5" fillId="0" borderId="0" xfId="1" applyFont="1" applyAlignment="1">
      <alignment horizontal="left" indent="1"/>
    </xf>
    <xf numFmtId="164" fontId="2" fillId="0" borderId="0" xfId="1" applyNumberFormat="1" applyAlignment="1">
      <alignment horizontal="right"/>
    </xf>
  </cellXfs>
  <cellStyles count="2">
    <cellStyle name="Normal" xfId="0" builtinId="0"/>
    <cellStyle name="Normal 2" xfId="1" xr:uid="{E0656FBB-2DE4-4A51-A7A7-B361E6234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 (2)'!$C$7:$C$9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 (2)'!$F$7:$F$9</c:f>
              <c:numCache>
                <c:formatCode>0.0</c:formatCode>
                <c:ptCount val="3"/>
                <c:pt idx="0">
                  <c:v>0</c:v>
                </c:pt>
                <c:pt idx="1">
                  <c:v>65.874086389159004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1-4796-A2C5-41166DA4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152400</xdr:colOff>
      <xdr:row>6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C28B2B-2BD2-44D0-8624-6B0AF0D4B0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190500</xdr:rowOff>
    </xdr:from>
    <xdr:to>
      <xdr:col>5</xdr:col>
      <xdr:colOff>152400</xdr:colOff>
      <xdr:row>7</xdr:row>
      <xdr:rowOff>140494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1208F0-A578-4A2D-8076-62B87BBA24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two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0F40DE-4A1D-4E5B-9278-AAAE6A71C5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DA25AE-EB9B-44F2-8DEF-6F02295C201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4FC77C-7017-49C8-ABF0-16B2A92590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826AD1-9163-4F56-A6E8-B7487F2E74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226B22-EA40-4262-8FAB-27F9F17286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1C5D8-D081-4456-A186-FE442915EA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A9E1C7-B3B4-473B-B725-B5009127F0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BDE8C4-2DBE-458C-99C8-B651171BF3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E3377A-4103-4D50-9570-1B74E3FB68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C65717-07BA-4F16-A434-E1AEBF152E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7B173C-6921-40A7-B458-B283D1E0AB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B02E8A-08C2-4B87-BE7A-4D6B1C9CB6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B78F95-645E-4390-A373-46DE66E712F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9F281E-821C-4A53-A94C-9F171B21C39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219044-64BC-4826-83B6-A7F95C1CD40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92BBE5-23CA-4698-A9EC-32DCB873316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D9D432-4AB9-4F30-AF0E-8C9DC65DE1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1641E-83E8-44BF-B3BE-A2A565CC41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510507-E7F6-4648-81B1-01009E0C9E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5B0774-A163-4D22-A492-DC631B5A09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5209C6-3919-458A-A82A-50B70FF76F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31B262-F9BF-4093-A496-E06130A3D7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8C7B70-7CC0-4A89-B987-5A089674BA0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7AE341-8A80-4641-AC07-F59558F8901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B8D526-DC2D-4EEA-A094-8E7EEB5CFC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07E3BF-6AF4-496F-8D99-E46DB06C4C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3C2706-0AB2-4813-B91D-45D9218752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84AA21-EC87-4C80-AB9E-3B347D1394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B688FA-9005-4CFD-8831-E78A90AE561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76ED8B-9ADB-4C56-BCA1-ABBED717CA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AA2166-81C5-471D-B60F-EA9F12960E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CAEF17-BC4C-476A-BB7B-534B035D2F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F3604E-14F2-4EE8-8C63-FFDB7F3FF73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5D2383-F02E-423A-AE50-9356B291E6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CF2FB9-A9FE-4976-A7A4-3E5B8BF673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3C0C90-9B68-4348-B510-D06E8A3B32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16C27B-38A7-4551-8E7B-E0C0735D97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2708C-668A-4D80-84E8-D3E0F3F0E5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7AFEE1-6677-45F2-9196-FB32BED9BA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F0CBDE-E906-484A-8094-35E6DDC7D9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8245D9-B1A8-496B-B09F-3634BD9DA78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435365-B34B-4467-AAF3-FED30C3E5E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3C4B0D-B11C-443C-97BE-D356AAA95BC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CBC0BE-AC11-4C3B-BBC7-4885B5C6D2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8B594D-D250-4282-8FE8-D839E088E46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0DFA6B-734E-4B1F-8477-C4045EAC11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64DB67-3775-4A74-8AAC-C8B6B4305F3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8667FC-E14E-4134-B938-29878A97314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963DA2-E0EB-4E46-9560-9CDF44A625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B63EBB-80F5-42FE-B963-3159B7A921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F54723-8FA8-44AF-AE61-D65557D9F9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9B19C2-5457-4366-A164-483EA83D78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A1EB18-19A5-418C-89E0-6533C3998A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D16A53-6CCA-4E93-90E5-2F7BEF6E402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C8A7D0-9288-4C0F-8B3C-1C2D3C2B1D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0FFF8-1C77-47CB-B400-75463DD822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CD595-7DAD-4403-BCA9-13B0BF255D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CBF0E6-9483-423A-B7F3-AEC78A5D2D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A974DA-F5B2-4255-87DD-95B556B08E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90F3E-F263-4332-B235-7E820EDE884B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C2EE2D-6146-4B58-B8C3-A6A91F7534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D6AF63-BBEF-47F3-9F39-7184AD8BFA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FC13A6-BDCD-4745-9AC4-897497D867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4A9722-1DA2-486E-954B-CD5908398D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56D249-7A10-4C0D-B5E6-288809158C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295BC4-489B-49D2-9F24-9C11B463E5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6E4ACD-F1D5-4228-9E4D-8891ABCC4BC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4103EF-D791-4272-B1CC-AEFA8B7B77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CD8014-0F8B-4EDE-B1DC-F8C5A165DA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AB0DD3-301C-4B12-8355-C8EE325DF0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CB5637-5D13-411F-8E49-CAD0136CB2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6E6BD1-D333-47DC-B1D0-3023AB8664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F51B34-EE69-4464-BA8F-D987A9F3FA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C383D9-82E4-4B79-8D95-D351ACE6961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DB0326-37B2-44C3-A9E1-1E00B645BAF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DFFE20-7C6C-4AE1-A56D-E79D2B18055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EFE0B3-77DC-4192-B848-31DB5ECE6E0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1E541C-57B1-4813-8173-D8645707797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5D2FFA-A72D-47B8-A413-7FA4C64B6DA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5FF465-BD63-4646-B8E9-8FD5D0A3D3B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33A4A-C468-4B07-A510-C7530E8CB88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BD1649-0163-4031-B8CB-A89B2356F6C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4A4721-300B-4A3B-9A7E-E5D3B0A1A6F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B0C63D-8380-4044-A7A4-33D79113D96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1C9E55-EA7C-4C03-9188-EDEE9F8DEAF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D3ADC5-12A7-4463-9FEE-C2E59D66A0E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00D25A-A76C-4404-B7FD-01E3F638694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949B3A-2CED-4E39-9664-91C4003F1A7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E9174A-F349-44D9-90B1-67596D461EB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50410-D344-4BE1-93FD-CB97EE9B000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1DF86E-99AB-495B-994A-A6FFA54EB28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A80BFD-A6D8-4B5D-BC97-B5061A5C055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DCF8EE-10EB-4F19-810E-9496B23A12C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279A38-C1E2-4AB3-AB36-25CB44C5182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60D2C6-E821-4EFA-936D-A5E6076DCC1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863587-481D-469E-9EC0-2038A76581D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0E8439-FA90-4210-86BF-A2CD20CCDB4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5BC879-78D6-44C3-99AA-952E751A9ED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4B7733-768F-4AA3-A3AA-00725EE0FA0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DA2BC9-4084-4BBC-98B4-B0C665EC073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18E039-143C-4931-8E80-CE10CE4B104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7306D3-563B-43D5-9E7F-96246C414D1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0FDE8-4B25-445D-ABB2-5FE7512B61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20CCB2-BC6E-4EAE-B101-368E4385E98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3EEC0F-2AD3-4711-B4FB-755D44C4E14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5D36C7-9B6D-44E1-AA88-D5AE42A368D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3535DD-F0B2-4DB9-A106-6834DCDF50D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818E0C-53CC-4500-8BA7-058ADD9A0F1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D50917-7F5F-48D7-9487-D9E6B38A4F8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09421A-494A-4236-9622-E98A429F906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6DEB30-1181-4BF2-90FE-43E7A787762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04CFC4-4D02-449C-921B-CBBAC96070E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5A4325-BC8C-4804-83F7-F74171A34A2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DF9E26-CBDC-4A2D-BB6C-D52A7EA77A4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72B082-9FDF-40A1-AED2-3FF1DED95AC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59D73-64A9-4A5D-B325-6CEEAE462AB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19F849-2C78-4640-80F1-568C9ACC7C9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C1AD29-258D-42FF-9B7C-FEA04C3CDE4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EAEFFB-03ED-41E2-8F3E-3FD83A84A73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B87600-2549-42E3-8F81-CBD007533E0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164872-5F94-4CBB-84C6-C7D09C6AEC4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32860E-E655-4FCD-B159-42C55530290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F5A80E-CCB6-46D7-845F-EF5F66D70A3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176842-52EE-4194-915F-166D88DB36D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4BAC4185-DFCE-41FC-898C-20B1FBD00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1690E0-A778-4D85-88BC-440804B795F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140494</xdr:rowOff>
    </xdr:to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23BF18-4CFE-4E20-8A20-3179427017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0019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D09B76-C50A-477E-8A50-5E4EEC99187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76407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BBD9DBC-7D98-446E-A083-6C2DDE8A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0" y="28575"/>
          <a:ext cx="1486107" cy="1486107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16</xdr:row>
      <xdr:rowOff>190500</xdr:rowOff>
    </xdr:from>
    <xdr:ext cx="152400" cy="150019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2CD8DF-8C32-4433-9DC2-809B9A6FE2AF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3718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10</xdr:col>
      <xdr:colOff>0</xdr:colOff>
      <xdr:row>16</xdr:row>
      <xdr:rowOff>190500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32B4FB-FB1C-4F2E-89D8-AEC3ABEC9E40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37185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6">
          <cell r="F6" t="str">
            <v>A/T%</v>
          </cell>
        </row>
        <row r="7">
          <cell r="C7" t="str">
            <v>University Scientific research poverty</v>
          </cell>
          <cell r="F7">
            <v>0</v>
          </cell>
        </row>
        <row r="8">
          <cell r="C8" t="str">
            <v>Supporting Poor Students</v>
          </cell>
          <cell r="F8">
            <v>65.874086389159004</v>
          </cell>
        </row>
        <row r="9">
          <cell r="C9" t="str">
            <v>Community anti-poverty programmes</v>
          </cell>
          <cell r="F9">
            <v>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8963-B820-458F-8A3C-2425A7C45631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2" customWidth="1"/>
    <col min="2" max="2" width="5.85546875" style="22" customWidth="1"/>
    <col min="3" max="3" width="41.140625" style="22" customWidth="1"/>
    <col min="4" max="4" width="9.140625" style="22"/>
    <col min="5" max="5" width="85" style="23" customWidth="1"/>
    <col min="6" max="6" width="11.7109375" style="22" bestFit="1" customWidth="1"/>
    <col min="7" max="7" width="9.5703125" style="22" bestFit="1" customWidth="1"/>
    <col min="8" max="8" width="14.42578125" style="22" customWidth="1"/>
    <col min="9" max="11" width="9.140625" style="22"/>
    <col min="12" max="12" width="79.28515625" style="22" bestFit="1" customWidth="1"/>
    <col min="13" max="16384" width="9.140625" style="22"/>
  </cols>
  <sheetData>
    <row r="1" spans="2:12" ht="15.75" thickBot="1" x14ac:dyDescent="0.3"/>
    <row r="2" spans="2:12" ht="18" thickBot="1" x14ac:dyDescent="0.35">
      <c r="B2" s="24" t="s">
        <v>127</v>
      </c>
      <c r="C2" s="25"/>
      <c r="D2" s="26"/>
      <c r="E2" s="24" t="s">
        <v>128</v>
      </c>
      <c r="F2" s="25"/>
      <c r="G2" s="26"/>
    </row>
    <row r="3" spans="2:12" ht="17.25" x14ac:dyDescent="0.25">
      <c r="E3" s="27"/>
    </row>
    <row r="4" spans="2:12" s="31" customFormat="1" ht="15.75" x14ac:dyDescent="0.25">
      <c r="B4" s="28" t="s">
        <v>117</v>
      </c>
      <c r="C4" s="28" t="s">
        <v>129</v>
      </c>
      <c r="D4" s="28" t="s">
        <v>130</v>
      </c>
      <c r="E4" s="29" t="s">
        <v>131</v>
      </c>
      <c r="F4" s="30">
        <v>2022</v>
      </c>
      <c r="G4" s="30"/>
      <c r="H4" s="30"/>
    </row>
    <row r="5" spans="2:12" s="31" customFormat="1" ht="15.75" x14ac:dyDescent="0.25">
      <c r="B5" s="28"/>
      <c r="C5" s="28"/>
      <c r="D5" s="28"/>
      <c r="E5" s="29"/>
      <c r="F5" s="32" t="s">
        <v>132</v>
      </c>
      <c r="G5" s="32" t="s">
        <v>133</v>
      </c>
      <c r="H5" s="32" t="s">
        <v>134</v>
      </c>
    </row>
    <row r="6" spans="2:12" s="40" customFormat="1" ht="15.75" x14ac:dyDescent="0.25">
      <c r="B6" s="33">
        <v>1</v>
      </c>
      <c r="C6" s="34" t="s">
        <v>135</v>
      </c>
      <c r="D6" s="35" t="s">
        <v>136</v>
      </c>
      <c r="E6" s="36" t="s">
        <v>137</v>
      </c>
      <c r="F6" s="37">
        <v>0</v>
      </c>
      <c r="G6" s="38">
        <v>5</v>
      </c>
      <c r="H6" s="39">
        <f>F6/G6*100</f>
        <v>0</v>
      </c>
      <c r="L6" s="31"/>
    </row>
    <row r="7" spans="2:12" ht="15.75" x14ac:dyDescent="0.25">
      <c r="B7" s="33"/>
      <c r="C7" s="33"/>
      <c r="D7" s="35" t="s">
        <v>138</v>
      </c>
      <c r="E7" s="36" t="s">
        <v>139</v>
      </c>
      <c r="F7" s="38">
        <v>21000</v>
      </c>
      <c r="G7" s="38">
        <v>31879</v>
      </c>
      <c r="H7" s="39">
        <f t="shared" ref="H7:H67" si="0">F7/G7*100</f>
        <v>65.874086389159004</v>
      </c>
      <c r="L7" s="31"/>
    </row>
    <row r="8" spans="2:12" ht="15.75" x14ac:dyDescent="0.25">
      <c r="B8" s="33"/>
      <c r="C8" s="33"/>
      <c r="D8" s="35"/>
      <c r="E8" s="36" t="s">
        <v>140</v>
      </c>
      <c r="F8" s="38">
        <v>135</v>
      </c>
      <c r="G8" s="38">
        <v>150</v>
      </c>
      <c r="H8" s="39">
        <f>F8/G8*100</f>
        <v>90</v>
      </c>
    </row>
    <row r="9" spans="2:12" s="40" customFormat="1" ht="15.75" x14ac:dyDescent="0.25">
      <c r="B9" s="41">
        <v>2</v>
      </c>
      <c r="C9" s="42" t="s">
        <v>141</v>
      </c>
      <c r="D9" s="43" t="s">
        <v>136</v>
      </c>
      <c r="E9" s="44" t="s">
        <v>142</v>
      </c>
      <c r="F9" s="45">
        <v>3</v>
      </c>
      <c r="G9" s="46">
        <v>5</v>
      </c>
      <c r="H9" s="47">
        <f t="shared" si="0"/>
        <v>60</v>
      </c>
    </row>
    <row r="10" spans="2:12" ht="15.75" x14ac:dyDescent="0.25">
      <c r="B10" s="41"/>
      <c r="C10" s="42"/>
      <c r="D10" s="43" t="s">
        <v>138</v>
      </c>
      <c r="E10" s="44" t="s">
        <v>143</v>
      </c>
      <c r="F10" s="46">
        <v>3</v>
      </c>
      <c r="G10" s="46">
        <v>4</v>
      </c>
      <c r="H10" s="47">
        <f t="shared" si="0"/>
        <v>75</v>
      </c>
      <c r="J10" s="40"/>
    </row>
    <row r="11" spans="2:12" ht="15.75" x14ac:dyDescent="0.25">
      <c r="B11" s="41"/>
      <c r="C11" s="42"/>
      <c r="D11" s="43" t="s">
        <v>144</v>
      </c>
      <c r="E11" s="48" t="s">
        <v>145</v>
      </c>
      <c r="F11" s="46">
        <v>225</v>
      </c>
      <c r="G11" s="46">
        <v>250</v>
      </c>
      <c r="H11" s="47">
        <f t="shared" si="0"/>
        <v>90</v>
      </c>
      <c r="J11" s="40"/>
    </row>
    <row r="12" spans="2:12" ht="15.75" x14ac:dyDescent="0.25">
      <c r="B12" s="41"/>
      <c r="C12" s="42"/>
      <c r="D12" s="43" t="s">
        <v>146</v>
      </c>
      <c r="E12" s="49" t="s">
        <v>147</v>
      </c>
      <c r="F12" s="46">
        <v>6</v>
      </c>
      <c r="G12" s="46">
        <v>8</v>
      </c>
      <c r="H12" s="47">
        <f t="shared" si="0"/>
        <v>75</v>
      </c>
      <c r="J12" s="40"/>
    </row>
    <row r="13" spans="2:12" s="40" customFormat="1" ht="15.75" x14ac:dyDescent="0.25">
      <c r="B13" s="50">
        <v>3</v>
      </c>
      <c r="C13" s="51" t="s">
        <v>148</v>
      </c>
      <c r="D13" s="52" t="s">
        <v>136</v>
      </c>
      <c r="E13" s="53" t="s">
        <v>149</v>
      </c>
      <c r="F13" s="54">
        <v>46</v>
      </c>
      <c r="G13" s="55">
        <v>55</v>
      </c>
      <c r="H13" s="56">
        <f t="shared" si="0"/>
        <v>83.636363636363626</v>
      </c>
    </row>
    <row r="14" spans="2:12" ht="15.75" x14ac:dyDescent="0.25">
      <c r="B14" s="50"/>
      <c r="C14" s="51"/>
      <c r="D14" s="52" t="s">
        <v>138</v>
      </c>
      <c r="E14" s="57" t="s">
        <v>150</v>
      </c>
      <c r="F14" s="55">
        <v>640</v>
      </c>
      <c r="G14" s="55">
        <v>700</v>
      </c>
      <c r="H14" s="56">
        <f t="shared" si="0"/>
        <v>91.428571428571431</v>
      </c>
      <c r="J14" s="40"/>
    </row>
    <row r="15" spans="2:12" ht="15.75" x14ac:dyDescent="0.25">
      <c r="B15" s="50"/>
      <c r="C15" s="51"/>
      <c r="D15" s="52" t="s">
        <v>144</v>
      </c>
      <c r="E15" s="57" t="s">
        <v>151</v>
      </c>
      <c r="F15" s="55">
        <v>43</v>
      </c>
      <c r="G15" s="55">
        <v>50</v>
      </c>
      <c r="H15" s="56">
        <f t="shared" si="0"/>
        <v>86</v>
      </c>
      <c r="J15" s="40"/>
    </row>
    <row r="16" spans="2:12" ht="15.75" x14ac:dyDescent="0.25">
      <c r="B16" s="50"/>
      <c r="C16" s="51"/>
      <c r="D16" s="52" t="s">
        <v>146</v>
      </c>
      <c r="E16" s="57" t="s">
        <v>152</v>
      </c>
      <c r="F16" s="55">
        <v>4</v>
      </c>
      <c r="G16" s="55">
        <v>5</v>
      </c>
      <c r="H16" s="56">
        <f t="shared" si="0"/>
        <v>80</v>
      </c>
      <c r="J16" s="40"/>
    </row>
    <row r="17" spans="2:10" ht="15.75" x14ac:dyDescent="0.25">
      <c r="B17" s="50"/>
      <c r="C17" s="51"/>
      <c r="D17" s="52" t="s">
        <v>153</v>
      </c>
      <c r="E17" s="57" t="s">
        <v>154</v>
      </c>
      <c r="F17" s="55">
        <v>12</v>
      </c>
      <c r="G17" s="55">
        <v>15</v>
      </c>
      <c r="H17" s="56">
        <f t="shared" si="0"/>
        <v>80</v>
      </c>
      <c r="J17" s="40"/>
    </row>
    <row r="18" spans="2:10" s="40" customFormat="1" ht="15.75" x14ac:dyDescent="0.25">
      <c r="B18" s="58">
        <v>4</v>
      </c>
      <c r="C18" s="59" t="s">
        <v>155</v>
      </c>
      <c r="D18" s="60" t="s">
        <v>136</v>
      </c>
      <c r="E18" s="61" t="s">
        <v>156</v>
      </c>
      <c r="F18" s="62">
        <v>3</v>
      </c>
      <c r="G18" s="63">
        <v>5</v>
      </c>
      <c r="H18" s="64">
        <f t="shared" si="0"/>
        <v>60</v>
      </c>
    </row>
    <row r="19" spans="2:10" ht="15.75" x14ac:dyDescent="0.25">
      <c r="B19" s="58"/>
      <c r="C19" s="59"/>
      <c r="D19" s="60" t="s">
        <v>138</v>
      </c>
      <c r="E19" s="61" t="s">
        <v>157</v>
      </c>
      <c r="F19" s="63">
        <v>66</v>
      </c>
      <c r="G19" s="63">
        <v>75</v>
      </c>
      <c r="H19" s="64">
        <f t="shared" si="0"/>
        <v>88</v>
      </c>
      <c r="J19" s="40"/>
    </row>
    <row r="20" spans="2:10" ht="15.75" x14ac:dyDescent="0.25">
      <c r="B20" s="58"/>
      <c r="C20" s="59"/>
      <c r="D20" s="60" t="s">
        <v>144</v>
      </c>
      <c r="E20" s="65" t="s">
        <v>158</v>
      </c>
      <c r="F20" s="63">
        <v>96</v>
      </c>
      <c r="G20" s="63">
        <v>98</v>
      </c>
      <c r="H20" s="64">
        <f t="shared" si="0"/>
        <v>97.959183673469383</v>
      </c>
      <c r="J20" s="40"/>
    </row>
    <row r="21" spans="2:10" ht="15.75" x14ac:dyDescent="0.25">
      <c r="B21" s="58"/>
      <c r="C21" s="59"/>
      <c r="D21" s="60" t="s">
        <v>146</v>
      </c>
      <c r="E21" s="61" t="s">
        <v>159</v>
      </c>
      <c r="F21" s="63">
        <v>64</v>
      </c>
      <c r="G21" s="63">
        <v>70</v>
      </c>
      <c r="H21" s="64">
        <f t="shared" si="0"/>
        <v>91.428571428571431</v>
      </c>
      <c r="J21" s="40"/>
    </row>
    <row r="22" spans="2:10" ht="15.75" x14ac:dyDescent="0.25">
      <c r="B22" s="66">
        <v>5</v>
      </c>
      <c r="C22" s="67" t="s">
        <v>160</v>
      </c>
      <c r="D22" s="68" t="s">
        <v>136</v>
      </c>
      <c r="E22" s="69" t="s">
        <v>161</v>
      </c>
      <c r="F22" s="70">
        <v>1</v>
      </c>
      <c r="G22" s="71">
        <v>5</v>
      </c>
      <c r="H22" s="72">
        <f t="shared" si="0"/>
        <v>20</v>
      </c>
      <c r="J22" s="40"/>
    </row>
    <row r="23" spans="2:10" s="40" customFormat="1" ht="15.75" x14ac:dyDescent="0.25">
      <c r="B23" s="66"/>
      <c r="C23" s="67"/>
      <c r="D23" s="68" t="s">
        <v>138</v>
      </c>
      <c r="E23" s="69" t="s">
        <v>162</v>
      </c>
      <c r="F23" s="71">
        <v>40</v>
      </c>
      <c r="G23" s="71">
        <v>50</v>
      </c>
      <c r="H23" s="72">
        <f t="shared" si="0"/>
        <v>80</v>
      </c>
    </row>
    <row r="24" spans="2:10" ht="15.75" x14ac:dyDescent="0.25">
      <c r="B24" s="66"/>
      <c r="C24" s="67"/>
      <c r="D24" s="68" t="s">
        <v>144</v>
      </c>
      <c r="E24" s="69" t="s">
        <v>163</v>
      </c>
      <c r="F24" s="71">
        <v>3</v>
      </c>
      <c r="G24" s="71">
        <v>5</v>
      </c>
      <c r="H24" s="72">
        <f t="shared" si="0"/>
        <v>60</v>
      </c>
      <c r="J24" s="40"/>
    </row>
    <row r="25" spans="2:10" ht="31.5" x14ac:dyDescent="0.25">
      <c r="B25" s="66"/>
      <c r="C25" s="67"/>
      <c r="D25" s="68" t="s">
        <v>146</v>
      </c>
      <c r="E25" s="69" t="s">
        <v>164</v>
      </c>
      <c r="F25" s="71">
        <v>14</v>
      </c>
      <c r="G25" s="71">
        <v>17</v>
      </c>
      <c r="H25" s="72">
        <f t="shared" si="0"/>
        <v>82.35294117647058</v>
      </c>
      <c r="J25" s="40"/>
    </row>
    <row r="26" spans="2:10" s="40" customFormat="1" ht="15.75" x14ac:dyDescent="0.25">
      <c r="B26" s="73">
        <v>6</v>
      </c>
      <c r="C26" s="74" t="s">
        <v>165</v>
      </c>
      <c r="D26" s="75" t="s">
        <v>136</v>
      </c>
      <c r="E26" s="76" t="s">
        <v>166</v>
      </c>
      <c r="F26" s="77">
        <v>3</v>
      </c>
      <c r="G26" s="78">
        <v>5</v>
      </c>
      <c r="H26" s="79">
        <f t="shared" si="0"/>
        <v>60</v>
      </c>
    </row>
    <row r="27" spans="2:10" ht="15.75" x14ac:dyDescent="0.25">
      <c r="B27" s="73"/>
      <c r="C27" s="74"/>
      <c r="D27" s="75" t="s">
        <v>138</v>
      </c>
      <c r="E27" s="76" t="s">
        <v>167</v>
      </c>
      <c r="F27" s="78">
        <v>40</v>
      </c>
      <c r="G27" s="78">
        <v>60</v>
      </c>
      <c r="H27" s="79">
        <f t="shared" si="0"/>
        <v>66.666666666666657</v>
      </c>
      <c r="J27" s="40"/>
    </row>
    <row r="28" spans="2:10" ht="15.75" x14ac:dyDescent="0.25">
      <c r="B28" s="73"/>
      <c r="C28" s="74"/>
      <c r="D28" s="75" t="s">
        <v>144</v>
      </c>
      <c r="E28" s="76" t="s">
        <v>168</v>
      </c>
      <c r="F28" s="78">
        <v>2</v>
      </c>
      <c r="G28" s="78">
        <v>3</v>
      </c>
      <c r="H28" s="79">
        <f t="shared" si="0"/>
        <v>66.666666666666657</v>
      </c>
      <c r="J28" s="40"/>
    </row>
    <row r="29" spans="2:10" ht="15.75" x14ac:dyDescent="0.25">
      <c r="B29" s="73"/>
      <c r="C29" s="74"/>
      <c r="D29" s="75" t="s">
        <v>146</v>
      </c>
      <c r="E29" s="76" t="s">
        <v>169</v>
      </c>
      <c r="F29" s="78">
        <v>5</v>
      </c>
      <c r="G29" s="78">
        <v>6</v>
      </c>
      <c r="H29" s="79">
        <f t="shared" si="0"/>
        <v>83.333333333333343</v>
      </c>
      <c r="J29" s="40"/>
    </row>
    <row r="30" spans="2:10" ht="15.75" x14ac:dyDescent="0.25">
      <c r="B30" s="73"/>
      <c r="C30" s="74"/>
      <c r="D30" s="75" t="s">
        <v>153</v>
      </c>
      <c r="E30" s="76" t="s">
        <v>170</v>
      </c>
      <c r="F30" s="78">
        <v>5</v>
      </c>
      <c r="G30" s="78">
        <v>6</v>
      </c>
      <c r="H30" s="79">
        <f t="shared" si="0"/>
        <v>83.333333333333343</v>
      </c>
      <c r="J30" s="40"/>
    </row>
    <row r="31" spans="2:10" s="40" customFormat="1" ht="15.75" x14ac:dyDescent="0.25">
      <c r="B31" s="80">
        <v>7</v>
      </c>
      <c r="C31" s="81" t="s">
        <v>171</v>
      </c>
      <c r="D31" s="82" t="s">
        <v>136</v>
      </c>
      <c r="E31" s="83" t="s">
        <v>172</v>
      </c>
      <c r="F31" s="84">
        <v>10</v>
      </c>
      <c r="G31" s="85">
        <v>12</v>
      </c>
      <c r="H31" s="86">
        <f t="shared" si="0"/>
        <v>83.333333333333343</v>
      </c>
    </row>
    <row r="32" spans="2:10" ht="15.75" x14ac:dyDescent="0.25">
      <c r="B32" s="80"/>
      <c r="C32" s="81"/>
      <c r="D32" s="82" t="s">
        <v>138</v>
      </c>
      <c r="E32" s="83" t="s">
        <v>173</v>
      </c>
      <c r="F32" s="85">
        <v>1276</v>
      </c>
      <c r="G32" s="85">
        <v>19351</v>
      </c>
      <c r="H32" s="86">
        <f t="shared" si="0"/>
        <v>6.5939744716035351</v>
      </c>
      <c r="J32" s="40"/>
    </row>
    <row r="33" spans="2:10" ht="15.75" x14ac:dyDescent="0.25">
      <c r="B33" s="80"/>
      <c r="C33" s="81"/>
      <c r="D33" s="82" t="s">
        <v>144</v>
      </c>
      <c r="E33" s="83" t="s">
        <v>174</v>
      </c>
      <c r="F33" s="85">
        <v>3</v>
      </c>
      <c r="G33" s="85">
        <v>5</v>
      </c>
      <c r="H33" s="86">
        <f t="shared" si="0"/>
        <v>60</v>
      </c>
      <c r="J33" s="40"/>
    </row>
    <row r="34" spans="2:10" ht="15.75" x14ac:dyDescent="0.25">
      <c r="B34" s="80"/>
      <c r="C34" s="81"/>
      <c r="D34" s="82" t="s">
        <v>146</v>
      </c>
      <c r="E34" s="83" t="s">
        <v>175</v>
      </c>
      <c r="F34" s="85">
        <v>5366</v>
      </c>
      <c r="G34" s="85">
        <v>4261</v>
      </c>
      <c r="H34" s="86">
        <f t="shared" si="0"/>
        <v>125.93287960572634</v>
      </c>
      <c r="J34" s="40"/>
    </row>
    <row r="35" spans="2:10" s="40" customFormat="1" ht="15.75" x14ac:dyDescent="0.25">
      <c r="B35" s="87">
        <v>8</v>
      </c>
      <c r="C35" s="88" t="s">
        <v>176</v>
      </c>
      <c r="D35" s="89" t="s">
        <v>136</v>
      </c>
      <c r="E35" s="90" t="s">
        <v>177</v>
      </c>
      <c r="F35" s="91">
        <v>3</v>
      </c>
      <c r="G35" s="92">
        <v>5</v>
      </c>
      <c r="H35" s="93">
        <f t="shared" si="0"/>
        <v>60</v>
      </c>
    </row>
    <row r="36" spans="2:10" ht="15.75" x14ac:dyDescent="0.25">
      <c r="B36" s="87"/>
      <c r="C36" s="88"/>
      <c r="D36" s="89" t="s">
        <v>138</v>
      </c>
      <c r="E36" s="90" t="s">
        <v>178</v>
      </c>
      <c r="F36" s="92">
        <v>82</v>
      </c>
      <c r="G36" s="92">
        <v>85</v>
      </c>
      <c r="H36" s="93">
        <f t="shared" si="0"/>
        <v>96.470588235294116</v>
      </c>
      <c r="J36" s="40"/>
    </row>
    <row r="37" spans="2:10" ht="15.75" x14ac:dyDescent="0.25">
      <c r="B37" s="87"/>
      <c r="C37" s="88"/>
      <c r="D37" s="89" t="s">
        <v>144</v>
      </c>
      <c r="E37" s="90" t="s">
        <v>179</v>
      </c>
      <c r="F37" s="92">
        <v>4</v>
      </c>
      <c r="G37" s="92">
        <v>5</v>
      </c>
      <c r="H37" s="93">
        <f t="shared" si="0"/>
        <v>80</v>
      </c>
      <c r="J37" s="40"/>
    </row>
    <row r="38" spans="2:10" ht="15.75" x14ac:dyDescent="0.25">
      <c r="B38" s="87"/>
      <c r="C38" s="88"/>
      <c r="D38" s="89" t="s">
        <v>146</v>
      </c>
      <c r="E38" s="90" t="s">
        <v>180</v>
      </c>
      <c r="F38" s="92">
        <v>86</v>
      </c>
      <c r="G38" s="92">
        <v>90</v>
      </c>
      <c r="H38" s="93">
        <f t="shared" si="0"/>
        <v>95.555555555555557</v>
      </c>
    </row>
    <row r="39" spans="2:10" s="40" customFormat="1" ht="15.75" x14ac:dyDescent="0.25">
      <c r="B39" s="94">
        <v>9</v>
      </c>
      <c r="C39" s="95" t="s">
        <v>181</v>
      </c>
      <c r="D39" s="96" t="s">
        <v>136</v>
      </c>
      <c r="E39" s="97" t="s">
        <v>182</v>
      </c>
      <c r="F39" s="98">
        <v>1</v>
      </c>
      <c r="G39" s="99">
        <v>5</v>
      </c>
      <c r="H39" s="100">
        <f t="shared" si="0"/>
        <v>20</v>
      </c>
    </row>
    <row r="40" spans="2:10" ht="15.75" x14ac:dyDescent="0.25">
      <c r="B40" s="94"/>
      <c r="C40" s="95"/>
      <c r="D40" s="96" t="s">
        <v>138</v>
      </c>
      <c r="E40" s="97" t="s">
        <v>183</v>
      </c>
      <c r="F40" s="99">
        <v>53</v>
      </c>
      <c r="G40" s="99">
        <v>60</v>
      </c>
      <c r="H40" s="100">
        <f t="shared" si="0"/>
        <v>88.333333333333329</v>
      </c>
    </row>
    <row r="41" spans="2:10" ht="15.75" x14ac:dyDescent="0.25">
      <c r="B41" s="94"/>
      <c r="C41" s="95"/>
      <c r="D41" s="96" t="s">
        <v>144</v>
      </c>
      <c r="E41" s="97" t="s">
        <v>184</v>
      </c>
      <c r="F41" s="99">
        <v>3</v>
      </c>
      <c r="G41" s="99">
        <v>5</v>
      </c>
      <c r="H41" s="100">
        <f t="shared" si="0"/>
        <v>60</v>
      </c>
    </row>
    <row r="42" spans="2:10" ht="15.75" x14ac:dyDescent="0.25">
      <c r="B42" s="94"/>
      <c r="C42" s="95"/>
      <c r="D42" s="96" t="s">
        <v>146</v>
      </c>
      <c r="E42" s="97" t="s">
        <v>185</v>
      </c>
      <c r="F42" s="99">
        <v>4</v>
      </c>
      <c r="G42" s="99">
        <v>5</v>
      </c>
      <c r="H42" s="100">
        <f t="shared" si="0"/>
        <v>80</v>
      </c>
    </row>
    <row r="43" spans="2:10" s="40" customFormat="1" ht="15.75" x14ac:dyDescent="0.25">
      <c r="B43" s="101">
        <v>10</v>
      </c>
      <c r="C43" s="102" t="s">
        <v>186</v>
      </c>
      <c r="D43" s="103" t="s">
        <v>136</v>
      </c>
      <c r="E43" s="104" t="s">
        <v>187</v>
      </c>
      <c r="F43" s="105">
        <v>2</v>
      </c>
      <c r="G43" s="106">
        <v>5</v>
      </c>
      <c r="H43" s="107">
        <f t="shared" si="0"/>
        <v>40</v>
      </c>
    </row>
    <row r="44" spans="2:10" ht="15.75" x14ac:dyDescent="0.25">
      <c r="B44" s="101"/>
      <c r="C44" s="102"/>
      <c r="D44" s="103" t="s">
        <v>138</v>
      </c>
      <c r="E44" s="104" t="s">
        <v>188</v>
      </c>
      <c r="F44" s="106">
        <v>655</v>
      </c>
      <c r="G44" s="106">
        <v>1000</v>
      </c>
      <c r="H44" s="107">
        <f t="shared" si="0"/>
        <v>65.5</v>
      </c>
    </row>
    <row r="45" spans="2:10" ht="15.75" x14ac:dyDescent="0.25">
      <c r="B45" s="101"/>
      <c r="C45" s="102"/>
      <c r="D45" s="103" t="s">
        <v>144</v>
      </c>
      <c r="E45" s="104" t="s">
        <v>189</v>
      </c>
      <c r="F45" s="106">
        <v>86</v>
      </c>
      <c r="G45" s="106">
        <v>90</v>
      </c>
      <c r="H45" s="107">
        <f t="shared" si="0"/>
        <v>95.555555555555557</v>
      </c>
    </row>
    <row r="46" spans="2:10" s="40" customFormat="1" ht="15.75" x14ac:dyDescent="0.25">
      <c r="B46" s="108">
        <v>11</v>
      </c>
      <c r="C46" s="109" t="s">
        <v>190</v>
      </c>
      <c r="D46" s="110" t="s">
        <v>136</v>
      </c>
      <c r="E46" s="111" t="s">
        <v>191</v>
      </c>
      <c r="F46" s="112">
        <v>11</v>
      </c>
      <c r="G46" s="113">
        <v>15</v>
      </c>
      <c r="H46" s="114">
        <f t="shared" si="0"/>
        <v>73.333333333333329</v>
      </c>
    </row>
    <row r="47" spans="2:10" ht="15.75" x14ac:dyDescent="0.25">
      <c r="B47" s="108"/>
      <c r="C47" s="109"/>
      <c r="D47" s="110" t="s">
        <v>138</v>
      </c>
      <c r="E47" s="111" t="s">
        <v>192</v>
      </c>
      <c r="F47" s="113">
        <v>2</v>
      </c>
      <c r="G47" s="113">
        <v>13</v>
      </c>
      <c r="H47" s="114">
        <f t="shared" si="0"/>
        <v>15.384615384615385</v>
      </c>
    </row>
    <row r="48" spans="2:10" ht="15.75" x14ac:dyDescent="0.25">
      <c r="B48" s="108"/>
      <c r="C48" s="109"/>
      <c r="D48" s="110" t="s">
        <v>144</v>
      </c>
      <c r="E48" s="111" t="s">
        <v>193</v>
      </c>
      <c r="F48" s="113">
        <v>14</v>
      </c>
      <c r="G48" s="113">
        <v>20</v>
      </c>
      <c r="H48" s="114">
        <f t="shared" si="0"/>
        <v>70</v>
      </c>
    </row>
    <row r="49" spans="2:8" s="40" customFormat="1" ht="15.75" x14ac:dyDescent="0.25">
      <c r="B49" s="115">
        <v>12</v>
      </c>
      <c r="C49" s="116" t="s">
        <v>194</v>
      </c>
      <c r="D49" s="117" t="s">
        <v>136</v>
      </c>
      <c r="E49" s="118" t="s">
        <v>195</v>
      </c>
      <c r="F49" s="119">
        <v>3</v>
      </c>
      <c r="G49" s="120">
        <v>5</v>
      </c>
      <c r="H49" s="121">
        <f t="shared" si="0"/>
        <v>60</v>
      </c>
    </row>
    <row r="50" spans="2:8" ht="15.75" x14ac:dyDescent="0.25">
      <c r="B50" s="115"/>
      <c r="C50" s="116"/>
      <c r="D50" s="117" t="s">
        <v>138</v>
      </c>
      <c r="E50" s="118" t="s">
        <v>196</v>
      </c>
      <c r="F50" s="120">
        <v>2</v>
      </c>
      <c r="G50" s="120">
        <v>5</v>
      </c>
      <c r="H50" s="121">
        <f t="shared" si="0"/>
        <v>40</v>
      </c>
    </row>
    <row r="51" spans="2:8" ht="15.75" x14ac:dyDescent="0.25">
      <c r="B51" s="115"/>
      <c r="C51" s="116"/>
      <c r="D51" s="117" t="s">
        <v>144</v>
      </c>
      <c r="E51" s="118" t="s">
        <v>197</v>
      </c>
      <c r="F51" s="120">
        <v>3</v>
      </c>
      <c r="G51" s="120">
        <v>7</v>
      </c>
      <c r="H51" s="121">
        <f t="shared" si="0"/>
        <v>42.857142857142854</v>
      </c>
    </row>
    <row r="52" spans="2:8" s="40" customFormat="1" ht="15.75" x14ac:dyDescent="0.25">
      <c r="B52" s="122">
        <v>13</v>
      </c>
      <c r="C52" s="123" t="s">
        <v>198</v>
      </c>
      <c r="D52" s="124" t="s">
        <v>136</v>
      </c>
      <c r="E52" s="125" t="s">
        <v>199</v>
      </c>
      <c r="F52" s="126">
        <v>3</v>
      </c>
      <c r="G52" s="127">
        <v>5</v>
      </c>
      <c r="H52" s="128">
        <f t="shared" si="0"/>
        <v>60</v>
      </c>
    </row>
    <row r="53" spans="2:8" ht="15.75" x14ac:dyDescent="0.25">
      <c r="B53" s="122"/>
      <c r="C53" s="123"/>
      <c r="D53" s="124" t="s">
        <v>138</v>
      </c>
      <c r="E53" s="125" t="s">
        <v>200</v>
      </c>
      <c r="F53" s="127">
        <v>1276</v>
      </c>
      <c r="G53" s="127">
        <v>19351</v>
      </c>
      <c r="H53" s="128">
        <f t="shared" si="0"/>
        <v>6.5939744716035351</v>
      </c>
    </row>
    <row r="54" spans="2:8" ht="15.75" x14ac:dyDescent="0.25">
      <c r="B54" s="122"/>
      <c r="C54" s="123"/>
      <c r="D54" s="124" t="s">
        <v>144</v>
      </c>
      <c r="E54" s="125" t="s">
        <v>201</v>
      </c>
      <c r="F54" s="127">
        <v>14</v>
      </c>
      <c r="G54" s="127">
        <v>20</v>
      </c>
      <c r="H54" s="128">
        <f t="shared" si="0"/>
        <v>70</v>
      </c>
    </row>
    <row r="55" spans="2:8" s="40" customFormat="1" ht="15.75" x14ac:dyDescent="0.25">
      <c r="B55" s="129">
        <v>14</v>
      </c>
      <c r="C55" s="130" t="s">
        <v>202</v>
      </c>
      <c r="D55" s="131" t="s">
        <v>136</v>
      </c>
      <c r="E55" s="132" t="s">
        <v>203</v>
      </c>
      <c r="F55" s="133">
        <v>2</v>
      </c>
      <c r="G55" s="134">
        <v>5</v>
      </c>
      <c r="H55" s="135">
        <f t="shared" si="0"/>
        <v>40</v>
      </c>
    </row>
    <row r="56" spans="2:8" ht="15.75" x14ac:dyDescent="0.25">
      <c r="B56" s="129"/>
      <c r="C56" s="130"/>
      <c r="D56" s="131" t="s">
        <v>138</v>
      </c>
      <c r="E56" s="132" t="s">
        <v>204</v>
      </c>
      <c r="F56" s="134">
        <v>1</v>
      </c>
      <c r="G56" s="134">
        <v>5</v>
      </c>
      <c r="H56" s="135">
        <f t="shared" si="0"/>
        <v>20</v>
      </c>
    </row>
    <row r="57" spans="2:8" ht="15.75" x14ac:dyDescent="0.25">
      <c r="B57" s="129"/>
      <c r="C57" s="130"/>
      <c r="D57" s="131" t="s">
        <v>144</v>
      </c>
      <c r="E57" s="132" t="s">
        <v>205</v>
      </c>
      <c r="F57" s="134">
        <v>5</v>
      </c>
      <c r="G57" s="134">
        <v>13</v>
      </c>
      <c r="H57" s="135">
        <f t="shared" si="0"/>
        <v>38.461538461538467</v>
      </c>
    </row>
    <row r="58" spans="2:8" s="40" customFormat="1" ht="15.75" x14ac:dyDescent="0.25">
      <c r="B58" s="136">
        <v>15</v>
      </c>
      <c r="C58" s="137" t="s">
        <v>206</v>
      </c>
      <c r="D58" s="138" t="s">
        <v>136</v>
      </c>
      <c r="E58" s="139" t="s">
        <v>207</v>
      </c>
      <c r="F58" s="140">
        <v>1</v>
      </c>
      <c r="G58" s="141">
        <v>5</v>
      </c>
      <c r="H58" s="142">
        <f t="shared" si="0"/>
        <v>20</v>
      </c>
    </row>
    <row r="59" spans="2:8" ht="15.75" x14ac:dyDescent="0.25">
      <c r="B59" s="136"/>
      <c r="C59" s="137"/>
      <c r="D59" s="138" t="s">
        <v>138</v>
      </c>
      <c r="E59" s="139" t="s">
        <v>208</v>
      </c>
      <c r="F59" s="141">
        <v>6</v>
      </c>
      <c r="G59" s="141">
        <v>10</v>
      </c>
      <c r="H59" s="142">
        <f t="shared" si="0"/>
        <v>60</v>
      </c>
    </row>
    <row r="60" spans="2:8" ht="15.75" x14ac:dyDescent="0.25">
      <c r="B60" s="136"/>
      <c r="C60" s="137"/>
      <c r="D60" s="138" t="s">
        <v>144</v>
      </c>
      <c r="E60" s="139" t="s">
        <v>209</v>
      </c>
      <c r="F60" s="141">
        <v>30</v>
      </c>
      <c r="G60" s="141">
        <v>50</v>
      </c>
      <c r="H60" s="142">
        <f t="shared" si="0"/>
        <v>60</v>
      </c>
    </row>
    <row r="61" spans="2:8" ht="15.75" x14ac:dyDescent="0.25">
      <c r="B61" s="136"/>
      <c r="C61" s="137"/>
      <c r="D61" s="138" t="s">
        <v>146</v>
      </c>
      <c r="E61" s="139" t="s">
        <v>210</v>
      </c>
      <c r="F61" s="141">
        <v>86</v>
      </c>
      <c r="G61" s="141">
        <v>95</v>
      </c>
      <c r="H61" s="142">
        <f t="shared" si="0"/>
        <v>90.526315789473685</v>
      </c>
    </row>
    <row r="62" spans="2:8" s="40" customFormat="1" ht="15.75" x14ac:dyDescent="0.25">
      <c r="B62" s="143">
        <v>16</v>
      </c>
      <c r="C62" s="144" t="s">
        <v>211</v>
      </c>
      <c r="D62" s="145" t="s">
        <v>136</v>
      </c>
      <c r="E62" s="146" t="s">
        <v>212</v>
      </c>
      <c r="F62" s="147">
        <v>2</v>
      </c>
      <c r="G62" s="148">
        <v>5</v>
      </c>
      <c r="H62" s="149">
        <f t="shared" si="0"/>
        <v>40</v>
      </c>
    </row>
    <row r="63" spans="2:8" ht="15.75" x14ac:dyDescent="0.25">
      <c r="B63" s="143"/>
      <c r="C63" s="144"/>
      <c r="D63" s="145" t="s">
        <v>138</v>
      </c>
      <c r="E63" s="146" t="s">
        <v>213</v>
      </c>
      <c r="F63" s="148">
        <v>27</v>
      </c>
      <c r="G63" s="148">
        <v>30</v>
      </c>
      <c r="H63" s="149">
        <f t="shared" si="0"/>
        <v>90</v>
      </c>
    </row>
    <row r="64" spans="2:8" ht="15.75" x14ac:dyDescent="0.25">
      <c r="B64" s="143"/>
      <c r="C64" s="144"/>
      <c r="D64" s="145" t="s">
        <v>144</v>
      </c>
      <c r="E64" s="146" t="s">
        <v>214</v>
      </c>
      <c r="F64" s="148">
        <v>8</v>
      </c>
      <c r="G64" s="148">
        <v>10</v>
      </c>
      <c r="H64" s="149">
        <f t="shared" si="0"/>
        <v>80</v>
      </c>
    </row>
    <row r="65" spans="2:9" s="40" customFormat="1" ht="15.75" x14ac:dyDescent="0.25">
      <c r="B65" s="150">
        <v>17</v>
      </c>
      <c r="C65" s="151" t="s">
        <v>215</v>
      </c>
      <c r="D65" s="152" t="s">
        <v>136</v>
      </c>
      <c r="E65" s="153" t="s">
        <v>216</v>
      </c>
      <c r="F65" s="154">
        <v>97</v>
      </c>
      <c r="G65" s="154">
        <v>100</v>
      </c>
      <c r="H65" s="155">
        <f t="shared" si="0"/>
        <v>97</v>
      </c>
      <c r="I65" s="22"/>
    </row>
    <row r="66" spans="2:9" ht="15.75" x14ac:dyDescent="0.25">
      <c r="B66" s="150"/>
      <c r="C66" s="151"/>
      <c r="D66" s="152" t="s">
        <v>138</v>
      </c>
      <c r="E66" s="153" t="s">
        <v>217</v>
      </c>
      <c r="F66" s="154">
        <v>86</v>
      </c>
      <c r="G66" s="154">
        <v>92</v>
      </c>
      <c r="H66" s="155">
        <f t="shared" si="0"/>
        <v>93.478260869565219</v>
      </c>
    </row>
    <row r="67" spans="2:9" ht="15.75" x14ac:dyDescent="0.25">
      <c r="B67" s="150"/>
      <c r="C67" s="151"/>
      <c r="D67" s="152" t="s">
        <v>144</v>
      </c>
      <c r="E67" s="153" t="s">
        <v>218</v>
      </c>
      <c r="F67" s="154">
        <v>83</v>
      </c>
      <c r="G67" s="154">
        <v>90</v>
      </c>
      <c r="H67" s="15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03731-722A-46FC-9772-C58E0B605601}">
  <dimension ref="B1:M18"/>
  <sheetViews>
    <sheetView showGridLines="0" tabSelected="1" workbookViewId="0">
      <selection activeCell="F61" sqref="F61"/>
    </sheetView>
  </sheetViews>
  <sheetFormatPr defaultRowHeight="15" x14ac:dyDescent="0.25"/>
  <cols>
    <col min="1" max="1" width="6.140625" style="156" customWidth="1"/>
    <col min="2" max="2" width="10" style="156" customWidth="1"/>
    <col min="3" max="3" width="51.5703125" style="156" bestFit="1" customWidth="1"/>
    <col min="4" max="4" width="11.7109375" style="156" bestFit="1" customWidth="1"/>
    <col min="5" max="5" width="9.28515625" style="156" bestFit="1" customWidth="1"/>
    <col min="6" max="6" width="8.140625" style="156" bestFit="1" customWidth="1"/>
    <col min="7" max="16384" width="9.140625" style="156"/>
  </cols>
  <sheetData>
    <row r="1" spans="2:13" ht="17.25" x14ac:dyDescent="0.3">
      <c r="C1" s="157"/>
    </row>
    <row r="2" spans="2:13" ht="15.75" x14ac:dyDescent="0.25">
      <c r="B2" s="158" t="s">
        <v>117</v>
      </c>
      <c r="C2" s="159" t="s">
        <v>219</v>
      </c>
    </row>
    <row r="3" spans="2:13" ht="15.75" x14ac:dyDescent="0.25">
      <c r="B3" s="158">
        <v>1</v>
      </c>
      <c r="C3" s="159" t="s">
        <v>135</v>
      </c>
    </row>
    <row r="4" spans="2:13" ht="17.25" x14ac:dyDescent="0.3">
      <c r="C4" s="157"/>
    </row>
    <row r="5" spans="2:13" s="164" customFormat="1" ht="15.75" x14ac:dyDescent="0.25">
      <c r="B5" s="160" t="s">
        <v>220</v>
      </c>
      <c r="C5" s="160" t="s">
        <v>221</v>
      </c>
      <c r="D5" s="161">
        <v>2022</v>
      </c>
      <c r="E5" s="162"/>
      <c r="F5" s="163"/>
    </row>
    <row r="6" spans="2:13" s="164" customFormat="1" ht="15.75" x14ac:dyDescent="0.25">
      <c r="B6" s="165"/>
      <c r="C6" s="166"/>
      <c r="D6" s="167" t="s">
        <v>132</v>
      </c>
      <c r="E6" s="167" t="s">
        <v>133</v>
      </c>
      <c r="F6" s="168" t="s">
        <v>134</v>
      </c>
    </row>
    <row r="7" spans="2:13" s="170" customFormat="1" ht="15.75" x14ac:dyDescent="0.25">
      <c r="B7" s="167" t="s">
        <v>136</v>
      </c>
      <c r="C7" s="36" t="s">
        <v>137</v>
      </c>
      <c r="D7" s="169">
        <f>'Strategic Achievement'!F6</f>
        <v>0</v>
      </c>
      <c r="E7" s="169">
        <f>'Strategic Achievement'!G6</f>
        <v>5</v>
      </c>
      <c r="F7" s="169">
        <f>'Strategic Achievement'!H6</f>
        <v>0</v>
      </c>
    </row>
    <row r="8" spans="2:13" ht="15.75" x14ac:dyDescent="0.25">
      <c r="B8" s="167" t="s">
        <v>138</v>
      </c>
      <c r="C8" s="36" t="s">
        <v>139</v>
      </c>
      <c r="D8" s="169">
        <f>'Strategic Achievement'!F7</f>
        <v>21000</v>
      </c>
      <c r="E8" s="169">
        <f>'Strategic Achievement'!G7</f>
        <v>31879</v>
      </c>
      <c r="F8" s="169">
        <f>'Strategic Achievement'!H7</f>
        <v>65.874086389159004</v>
      </c>
    </row>
    <row r="9" spans="2:13" ht="15.75" x14ac:dyDescent="0.25">
      <c r="B9" s="167" t="s">
        <v>144</v>
      </c>
      <c r="C9" s="36" t="s">
        <v>222</v>
      </c>
      <c r="D9" s="169">
        <f>'Strategic Achievement'!F8</f>
        <v>135</v>
      </c>
      <c r="E9" s="169">
        <f>'Strategic Achievement'!G8</f>
        <v>150</v>
      </c>
      <c r="F9" s="169">
        <f>'Strategic Achievement'!H8</f>
        <v>90</v>
      </c>
    </row>
    <row r="15" spans="2:13" ht="15.75" x14ac:dyDescent="0.25">
      <c r="K15" s="171"/>
      <c r="L15" s="171"/>
      <c r="M15" s="171"/>
    </row>
    <row r="16" spans="2:13" x14ac:dyDescent="0.25">
      <c r="K16" s="172"/>
      <c r="L16" s="172"/>
      <c r="M16" s="172"/>
    </row>
    <row r="17" spans="11:13" x14ac:dyDescent="0.25">
      <c r="K17" s="172"/>
      <c r="L17" s="172"/>
      <c r="M17" s="172"/>
    </row>
    <row r="18" spans="11:13" x14ac:dyDescent="0.25">
      <c r="K18" s="172"/>
      <c r="L18" s="172"/>
      <c r="M18" s="172"/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1"/>
  <sheetViews>
    <sheetView workbookViewId="0">
      <selection activeCell="C2" sqref="C2:J2"/>
    </sheetView>
  </sheetViews>
  <sheetFormatPr defaultRowHeight="15" x14ac:dyDescent="0.25"/>
  <cols>
    <col min="3" max="3" width="60.85546875" customWidth="1"/>
  </cols>
  <sheetData>
    <row r="1" spans="3:10" ht="15.75" thickBot="1" x14ac:dyDescent="0.3"/>
    <row r="2" spans="3:10" ht="15.75" thickBot="1" x14ac:dyDescent="0.3">
      <c r="C2" s="16" t="s">
        <v>126</v>
      </c>
      <c r="D2" s="17"/>
      <c r="E2" s="17"/>
      <c r="F2" s="17"/>
      <c r="G2" s="17"/>
      <c r="H2" s="17"/>
      <c r="I2" s="17"/>
      <c r="J2" s="18"/>
    </row>
    <row r="3" spans="3:10" ht="15.75" thickBot="1" x14ac:dyDescent="0.3">
      <c r="C3" s="19" t="s">
        <v>125</v>
      </c>
      <c r="D3" s="20"/>
      <c r="E3" s="20"/>
      <c r="F3" s="20"/>
      <c r="G3" s="20"/>
      <c r="H3" s="20"/>
      <c r="I3" s="20"/>
      <c r="J3" s="21"/>
    </row>
    <row r="4" spans="3:10" x14ac:dyDescent="0.25">
      <c r="C4" t="s">
        <v>0</v>
      </c>
    </row>
    <row r="5" spans="3:10" x14ac:dyDescent="0.25">
      <c r="C5" s="1" t="s">
        <v>17</v>
      </c>
      <c r="D5" s="1" t="s">
        <v>1</v>
      </c>
      <c r="E5" s="1">
        <v>2017</v>
      </c>
      <c r="F5" s="1">
        <v>2018</v>
      </c>
      <c r="G5" s="1">
        <v>2019</v>
      </c>
      <c r="H5" s="1">
        <v>2020</v>
      </c>
      <c r="I5" s="1">
        <v>2021</v>
      </c>
      <c r="J5" s="1">
        <v>2022</v>
      </c>
    </row>
    <row r="6" spans="3:10" x14ac:dyDescent="0.25">
      <c r="C6" s="2" t="s">
        <v>2</v>
      </c>
      <c r="D6" s="3">
        <v>21</v>
      </c>
      <c r="E6" s="3">
        <v>0</v>
      </c>
      <c r="F6" s="3">
        <v>50</v>
      </c>
      <c r="G6" s="3">
        <v>40</v>
      </c>
      <c r="H6" s="3">
        <v>0</v>
      </c>
      <c r="I6" s="3">
        <v>33.299999999999997</v>
      </c>
      <c r="J6" s="3" t="s">
        <v>3</v>
      </c>
    </row>
    <row r="7" spans="3:10" x14ac:dyDescent="0.25">
      <c r="C7" s="2" t="s">
        <v>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3:10" x14ac:dyDescent="0.25">
      <c r="C8" s="2" t="s">
        <v>5</v>
      </c>
      <c r="D8" s="3">
        <v>19</v>
      </c>
      <c r="E8" s="3">
        <v>1</v>
      </c>
      <c r="F8" s="3">
        <v>2</v>
      </c>
      <c r="G8" s="3">
        <v>5</v>
      </c>
      <c r="H8" s="3">
        <v>8</v>
      </c>
      <c r="I8" s="3">
        <v>3</v>
      </c>
      <c r="J8" s="3">
        <v>0</v>
      </c>
    </row>
    <row r="9" spans="3:10" x14ac:dyDescent="0.25">
      <c r="C9" s="2" t="s">
        <v>6</v>
      </c>
      <c r="D9" s="3">
        <v>57.89</v>
      </c>
      <c r="E9" s="3"/>
      <c r="F9" s="3"/>
      <c r="G9" s="3"/>
      <c r="H9" s="3"/>
      <c r="I9" s="3"/>
      <c r="J9" s="3"/>
    </row>
    <row r="10" spans="3:10" x14ac:dyDescent="0.25">
      <c r="C10" s="2" t="s">
        <v>7</v>
      </c>
      <c r="D10" s="3">
        <v>59</v>
      </c>
      <c r="E10" s="3">
        <v>0</v>
      </c>
      <c r="F10" s="3">
        <v>19</v>
      </c>
      <c r="G10" s="3">
        <v>7</v>
      </c>
      <c r="H10" s="3">
        <v>31</v>
      </c>
      <c r="I10" s="3">
        <v>2</v>
      </c>
      <c r="J10" s="3" t="s">
        <v>3</v>
      </c>
    </row>
    <row r="11" spans="3:10" x14ac:dyDescent="0.25">
      <c r="C11" s="2" t="s">
        <v>8</v>
      </c>
      <c r="D11" s="3">
        <v>0.35</v>
      </c>
      <c r="E11" s="3">
        <v>0</v>
      </c>
      <c r="F11" s="3">
        <v>0.91</v>
      </c>
      <c r="G11" s="3">
        <v>0.16</v>
      </c>
      <c r="H11" s="3">
        <v>0.44</v>
      </c>
      <c r="I11" s="3">
        <v>0.16</v>
      </c>
      <c r="J11" s="3" t="s">
        <v>3</v>
      </c>
    </row>
    <row r="12" spans="3:10" x14ac:dyDescent="0.25">
      <c r="C12" s="2" t="s">
        <v>9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 t="s">
        <v>3</v>
      </c>
    </row>
    <row r="13" spans="3:10" x14ac:dyDescent="0.25">
      <c r="C13" s="2" t="s">
        <v>10</v>
      </c>
      <c r="D13" s="3">
        <v>12.5</v>
      </c>
      <c r="E13" s="3">
        <v>0</v>
      </c>
      <c r="F13" s="3">
        <v>0</v>
      </c>
      <c r="G13" s="3">
        <v>0</v>
      </c>
      <c r="H13" s="3">
        <v>40</v>
      </c>
      <c r="I13" s="3">
        <v>0</v>
      </c>
      <c r="J13" s="3" t="s">
        <v>3</v>
      </c>
    </row>
    <row r="14" spans="3:10" x14ac:dyDescent="0.25">
      <c r="C14" s="2" t="s">
        <v>11</v>
      </c>
      <c r="D14" s="3">
        <v>3.1</v>
      </c>
      <c r="E14" s="3">
        <v>0</v>
      </c>
      <c r="F14" s="3">
        <v>9.5</v>
      </c>
      <c r="G14" s="3">
        <v>1.4</v>
      </c>
      <c r="H14" s="3">
        <v>3.9</v>
      </c>
      <c r="I14" s="3">
        <v>0.7</v>
      </c>
      <c r="J14" s="3" t="s">
        <v>3</v>
      </c>
    </row>
    <row r="15" spans="3:10" x14ac:dyDescent="0.25">
      <c r="C15" s="2" t="s">
        <v>12</v>
      </c>
      <c r="D15" s="3">
        <v>660</v>
      </c>
      <c r="E15" s="3">
        <v>10</v>
      </c>
      <c r="F15" s="3">
        <v>49</v>
      </c>
      <c r="G15" s="3">
        <v>180</v>
      </c>
      <c r="H15" s="3">
        <v>340</v>
      </c>
      <c r="I15" s="3">
        <v>81</v>
      </c>
      <c r="J15" s="3" t="s">
        <v>3</v>
      </c>
    </row>
    <row r="16" spans="3:10" x14ac:dyDescent="0.25">
      <c r="C16" s="2" t="s">
        <v>13</v>
      </c>
      <c r="D16" s="3">
        <v>26.3</v>
      </c>
      <c r="E16" s="3">
        <v>0</v>
      </c>
      <c r="F16" s="3">
        <v>0</v>
      </c>
      <c r="G16" s="3">
        <v>20</v>
      </c>
      <c r="H16" s="3">
        <v>37.5</v>
      </c>
      <c r="I16" s="3">
        <v>33.299999999999997</v>
      </c>
      <c r="J16" s="3" t="s">
        <v>3</v>
      </c>
    </row>
    <row r="17" spans="3:10" x14ac:dyDescent="0.25">
      <c r="C17" s="2" t="s">
        <v>14</v>
      </c>
      <c r="D17" s="3">
        <v>34.700000000000003</v>
      </c>
      <c r="E17" s="3">
        <v>10</v>
      </c>
      <c r="F17" s="3">
        <v>24.5</v>
      </c>
      <c r="G17" s="3">
        <v>36</v>
      </c>
      <c r="H17" s="3">
        <v>42.5</v>
      </c>
      <c r="I17" s="3">
        <v>27</v>
      </c>
      <c r="J17" s="3" t="s">
        <v>3</v>
      </c>
    </row>
    <row r="18" spans="3:10" x14ac:dyDescent="0.25">
      <c r="C18" s="2" t="s">
        <v>15</v>
      </c>
      <c r="D18" s="3">
        <v>1.1599999999999999</v>
      </c>
      <c r="E18" s="3">
        <v>0.31</v>
      </c>
      <c r="F18" s="3">
        <v>0.71</v>
      </c>
      <c r="G18" s="3">
        <v>1.1399999999999999</v>
      </c>
      <c r="H18" s="3">
        <v>1.38</v>
      </c>
      <c r="I18" s="3">
        <v>1.17</v>
      </c>
      <c r="J18" s="3" t="s">
        <v>3</v>
      </c>
    </row>
    <row r="19" spans="3:10" x14ac:dyDescent="0.25">
      <c r="C19" s="2" t="s">
        <v>16</v>
      </c>
      <c r="D19" s="3">
        <v>49</v>
      </c>
      <c r="E19" s="3">
        <v>1</v>
      </c>
      <c r="F19" s="3">
        <v>8</v>
      </c>
      <c r="G19" s="3">
        <v>15</v>
      </c>
      <c r="H19" s="3">
        <v>15</v>
      </c>
      <c r="I19" s="3">
        <v>11</v>
      </c>
      <c r="J19" s="3" t="s">
        <v>3</v>
      </c>
    </row>
    <row r="20" spans="3:10" x14ac:dyDescent="0.25">
      <c r="C20" t="s">
        <v>0</v>
      </c>
    </row>
    <row r="21" spans="3:10" x14ac:dyDescent="0.25">
      <c r="C21" t="s">
        <v>0</v>
      </c>
    </row>
  </sheetData>
  <mergeCells count="2">
    <mergeCell ref="C2:J2"/>
    <mergeCell ref="C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0BA0-F6BD-4328-9A10-16EE87436873}">
  <dimension ref="B3:J9"/>
  <sheetViews>
    <sheetView workbookViewId="0">
      <selection activeCell="H8" sqref="H8"/>
    </sheetView>
  </sheetViews>
  <sheetFormatPr defaultRowHeight="15" x14ac:dyDescent="0.25"/>
  <cols>
    <col min="3" max="3" width="21.85546875" customWidth="1"/>
    <col min="4" max="4" width="20" customWidth="1"/>
    <col min="5" max="5" width="4.85546875" bestFit="1" customWidth="1"/>
    <col min="6" max="6" width="22.28515625" customWidth="1"/>
    <col min="7" max="7" width="22.85546875" customWidth="1"/>
    <col min="8" max="8" width="23.140625" customWidth="1"/>
    <col min="9" max="9" width="22" customWidth="1"/>
    <col min="10" max="10" width="13.5703125" customWidth="1"/>
  </cols>
  <sheetData>
    <row r="3" spans="2:10" ht="15.75" thickBot="1" x14ac:dyDescent="0.3"/>
    <row r="4" spans="2:10" ht="15.75" thickBot="1" x14ac:dyDescent="0.3">
      <c r="B4" s="19" t="s">
        <v>124</v>
      </c>
      <c r="C4" s="20"/>
      <c r="D4" s="20"/>
      <c r="E4" s="20"/>
      <c r="F4" s="20"/>
      <c r="G4" s="20"/>
      <c r="H4" s="20"/>
      <c r="I4" s="20"/>
      <c r="J4" s="21"/>
    </row>
    <row r="5" spans="2:10" x14ac:dyDescent="0.25">
      <c r="C5" t="s">
        <v>0</v>
      </c>
    </row>
    <row r="6" spans="2:10" ht="15.75" thickBot="1" x14ac:dyDescent="0.3">
      <c r="C6" t="s">
        <v>0</v>
      </c>
    </row>
    <row r="7" spans="2:10" x14ac:dyDescent="0.25">
      <c r="B7" s="10" t="s">
        <v>117</v>
      </c>
      <c r="C7" s="11" t="s">
        <v>18</v>
      </c>
      <c r="D7" s="11" t="s">
        <v>16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2" t="s">
        <v>24</v>
      </c>
    </row>
    <row r="8" spans="2:10" ht="162.6" customHeight="1" x14ac:dyDescent="0.25">
      <c r="B8" s="14">
        <v>1</v>
      </c>
      <c r="C8" s="13" t="s">
        <v>95</v>
      </c>
      <c r="D8" s="13" t="s">
        <v>96</v>
      </c>
      <c r="E8" s="13">
        <v>2017</v>
      </c>
      <c r="F8" s="13" t="s">
        <v>97</v>
      </c>
      <c r="G8" s="13" t="s">
        <v>98</v>
      </c>
      <c r="H8" s="13" t="s">
        <v>43</v>
      </c>
      <c r="I8" s="13" t="s">
        <v>43</v>
      </c>
      <c r="J8" s="13" t="s">
        <v>31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7CB0-E0E1-46FC-9746-7ACB34E372BC}">
  <dimension ref="B3:J9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5703125" customWidth="1"/>
    <col min="4" max="4" width="17.85546875" customWidth="1"/>
    <col min="5" max="5" width="4.85546875" bestFit="1" customWidth="1"/>
    <col min="6" max="6" width="23.140625" customWidth="1"/>
    <col min="7" max="7" width="20" customWidth="1"/>
    <col min="8" max="8" width="24.5703125" customWidth="1"/>
    <col min="9" max="9" width="12.1406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19" t="s">
        <v>123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117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>
        <v>1</v>
      </c>
      <c r="C7" s="4" t="s">
        <v>32</v>
      </c>
      <c r="D7" s="4" t="s">
        <v>33</v>
      </c>
      <c r="E7" s="4">
        <v>2018</v>
      </c>
      <c r="F7" s="4" t="s">
        <v>34</v>
      </c>
      <c r="G7" s="4" t="s">
        <v>35</v>
      </c>
      <c r="H7" s="4" t="s">
        <v>36</v>
      </c>
      <c r="I7" s="4" t="s">
        <v>37</v>
      </c>
      <c r="J7" s="6" t="s">
        <v>38</v>
      </c>
    </row>
    <row r="8" spans="2:10" x14ac:dyDescent="0.25">
      <c r="B8" s="5">
        <v>2</v>
      </c>
      <c r="C8" s="4" t="s">
        <v>67</v>
      </c>
      <c r="D8" s="4" t="s">
        <v>68</v>
      </c>
      <c r="E8" s="4">
        <v>2018</v>
      </c>
      <c r="F8" s="4" t="s">
        <v>56</v>
      </c>
      <c r="G8" s="4" t="s">
        <v>69</v>
      </c>
      <c r="H8" s="4" t="s">
        <v>43</v>
      </c>
      <c r="I8" s="4" t="s">
        <v>70</v>
      </c>
      <c r="J8" s="6" t="s">
        <v>31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6A72-34B8-4572-8CC3-5F04399254AE}">
  <dimension ref="B3:J12"/>
  <sheetViews>
    <sheetView zoomScaleNormal="100"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5.5703125" customWidth="1"/>
    <col min="4" max="4" width="18.85546875" customWidth="1"/>
    <col min="5" max="5" width="4.85546875" bestFit="1" customWidth="1"/>
    <col min="6" max="6" width="16.7109375" customWidth="1"/>
    <col min="7" max="7" width="18.42578125" customWidth="1"/>
    <col min="8" max="8" width="24.7109375" customWidth="1"/>
    <col min="9" max="9" width="21.5703125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19" t="s">
        <v>122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117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>
        <v>1</v>
      </c>
      <c r="C7" s="4" t="s">
        <v>44</v>
      </c>
      <c r="D7" s="4" t="s">
        <v>45</v>
      </c>
      <c r="E7" s="4">
        <v>2019</v>
      </c>
      <c r="F7" s="4" t="s">
        <v>46</v>
      </c>
      <c r="G7" s="4" t="s">
        <v>47</v>
      </c>
      <c r="H7" s="4" t="s">
        <v>48</v>
      </c>
      <c r="I7" s="4" t="s">
        <v>48</v>
      </c>
      <c r="J7" s="6" t="s">
        <v>49</v>
      </c>
    </row>
    <row r="8" spans="2:10" x14ac:dyDescent="0.25">
      <c r="B8" s="5">
        <v>2</v>
      </c>
      <c r="C8" s="4" t="s">
        <v>54</v>
      </c>
      <c r="D8" s="4" t="s">
        <v>55</v>
      </c>
      <c r="E8" s="4">
        <v>2019</v>
      </c>
      <c r="F8" s="4" t="s">
        <v>56</v>
      </c>
      <c r="G8" s="4" t="s">
        <v>57</v>
      </c>
      <c r="H8" s="4" t="s">
        <v>58</v>
      </c>
      <c r="I8" s="4" t="s">
        <v>59</v>
      </c>
      <c r="J8" s="6" t="s">
        <v>31</v>
      </c>
    </row>
    <row r="9" spans="2:10" x14ac:dyDescent="0.25">
      <c r="B9" s="5">
        <v>3</v>
      </c>
      <c r="C9" s="4" t="s">
        <v>60</v>
      </c>
      <c r="D9" s="4" t="s">
        <v>61</v>
      </c>
      <c r="E9" s="4">
        <v>2019</v>
      </c>
      <c r="F9" s="4" t="s">
        <v>62</v>
      </c>
      <c r="G9" s="4" t="s">
        <v>63</v>
      </c>
      <c r="H9" s="4" t="s">
        <v>64</v>
      </c>
      <c r="I9" s="4" t="s">
        <v>65</v>
      </c>
      <c r="J9" s="6" t="s">
        <v>66</v>
      </c>
    </row>
    <row r="10" spans="2:10" x14ac:dyDescent="0.25">
      <c r="B10" s="5">
        <v>4</v>
      </c>
      <c r="C10" s="4" t="s">
        <v>86</v>
      </c>
      <c r="D10" s="4" t="s">
        <v>87</v>
      </c>
      <c r="E10" s="4">
        <v>2019</v>
      </c>
      <c r="F10" s="4" t="s">
        <v>88</v>
      </c>
      <c r="G10" s="4" t="s">
        <v>89</v>
      </c>
      <c r="H10" s="4" t="s">
        <v>58</v>
      </c>
      <c r="I10" s="4" t="s">
        <v>90</v>
      </c>
      <c r="J10" s="6" t="s">
        <v>31</v>
      </c>
    </row>
    <row r="11" spans="2:10" x14ac:dyDescent="0.25">
      <c r="B11" s="5">
        <v>5</v>
      </c>
      <c r="C11" s="4" t="s">
        <v>111</v>
      </c>
      <c r="D11" s="4" t="s">
        <v>112</v>
      </c>
      <c r="E11" s="4">
        <v>2019</v>
      </c>
      <c r="F11" s="4" t="s">
        <v>80</v>
      </c>
      <c r="G11" s="4" t="s">
        <v>113</v>
      </c>
      <c r="H11" s="4" t="s">
        <v>43</v>
      </c>
      <c r="I11" s="4" t="s">
        <v>43</v>
      </c>
      <c r="J11" s="6" t="s">
        <v>31</v>
      </c>
    </row>
    <row r="12" spans="2:10" x14ac:dyDescent="0.25">
      <c r="C12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44C3-C824-4716-A125-9D1E514BF01A}">
  <dimension ref="B3:J15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22.85546875" customWidth="1"/>
    <col min="4" max="4" width="24.85546875" customWidth="1"/>
    <col min="5" max="5" width="4.85546875" bestFit="1" customWidth="1"/>
    <col min="6" max="6" width="24" customWidth="1"/>
    <col min="7" max="7" width="26.85546875" customWidth="1"/>
    <col min="8" max="8" width="29.85546875" customWidth="1"/>
    <col min="9" max="9" width="19.285156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19" t="s">
        <v>121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117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>
        <v>1</v>
      </c>
      <c r="C7" s="4" t="s">
        <v>25</v>
      </c>
      <c r="D7" s="4" t="s">
        <v>26</v>
      </c>
      <c r="E7" s="4">
        <v>2020</v>
      </c>
      <c r="F7" s="4" t="s">
        <v>27</v>
      </c>
      <c r="G7" s="4" t="s">
        <v>28</v>
      </c>
      <c r="H7" s="4" t="s">
        <v>29</v>
      </c>
      <c r="I7" s="4" t="s">
        <v>30</v>
      </c>
      <c r="J7" s="6" t="s">
        <v>31</v>
      </c>
    </row>
    <row r="8" spans="2:10" x14ac:dyDescent="0.25">
      <c r="B8" s="5">
        <v>2</v>
      </c>
      <c r="C8" s="4" t="s">
        <v>39</v>
      </c>
      <c r="D8" s="4" t="s">
        <v>40</v>
      </c>
      <c r="E8" s="4">
        <v>2020</v>
      </c>
      <c r="F8" s="4" t="s">
        <v>41</v>
      </c>
      <c r="G8" s="4" t="s">
        <v>42</v>
      </c>
      <c r="H8" s="4" t="s">
        <v>43</v>
      </c>
      <c r="I8" s="4" t="s">
        <v>43</v>
      </c>
      <c r="J8" s="6" t="s">
        <v>31</v>
      </c>
    </row>
    <row r="9" spans="2:10" x14ac:dyDescent="0.25">
      <c r="B9" s="5">
        <v>3</v>
      </c>
      <c r="C9" s="4" t="s">
        <v>50</v>
      </c>
      <c r="D9" s="4" t="s">
        <v>51</v>
      </c>
      <c r="E9" s="4">
        <v>2020</v>
      </c>
      <c r="F9" s="4" t="s">
        <v>52</v>
      </c>
      <c r="G9" s="4" t="s">
        <v>53</v>
      </c>
      <c r="H9" s="4" t="s">
        <v>43</v>
      </c>
      <c r="I9" s="4" t="s">
        <v>43</v>
      </c>
      <c r="J9" s="6" t="s">
        <v>31</v>
      </c>
    </row>
    <row r="10" spans="2:10" x14ac:dyDescent="0.25">
      <c r="B10" s="5">
        <v>4</v>
      </c>
      <c r="C10" s="4" t="s">
        <v>78</v>
      </c>
      <c r="D10" s="4" t="s">
        <v>79</v>
      </c>
      <c r="E10" s="4">
        <v>2020</v>
      </c>
      <c r="F10" s="4" t="s">
        <v>80</v>
      </c>
      <c r="G10" s="4" t="s">
        <v>81</v>
      </c>
      <c r="H10" s="4" t="s">
        <v>43</v>
      </c>
      <c r="I10" s="4" t="s">
        <v>43</v>
      </c>
      <c r="J10" s="6" t="s">
        <v>31</v>
      </c>
    </row>
    <row r="11" spans="2:10" x14ac:dyDescent="0.25">
      <c r="B11" s="5">
        <v>5</v>
      </c>
      <c r="C11" s="4" t="s">
        <v>82</v>
      </c>
      <c r="D11" s="4" t="s">
        <v>83</v>
      </c>
      <c r="E11" s="4">
        <v>2020</v>
      </c>
      <c r="F11" s="4" t="s">
        <v>84</v>
      </c>
      <c r="G11" s="4" t="s">
        <v>85</v>
      </c>
      <c r="H11" s="4" t="s">
        <v>43</v>
      </c>
      <c r="I11" s="4" t="s">
        <v>43</v>
      </c>
      <c r="J11" s="6" t="s">
        <v>31</v>
      </c>
    </row>
    <row r="12" spans="2:10" x14ac:dyDescent="0.25">
      <c r="B12" s="5">
        <v>6</v>
      </c>
      <c r="C12" s="4" t="s">
        <v>91</v>
      </c>
      <c r="D12" s="4" t="s">
        <v>92</v>
      </c>
      <c r="E12" s="4">
        <v>2020</v>
      </c>
      <c r="F12" s="4" t="s">
        <v>93</v>
      </c>
      <c r="G12" s="4" t="s">
        <v>94</v>
      </c>
      <c r="H12" s="4" t="s">
        <v>43</v>
      </c>
      <c r="I12" s="4" t="s">
        <v>70</v>
      </c>
      <c r="J12" s="6" t="s">
        <v>31</v>
      </c>
    </row>
    <row r="13" spans="2:10" x14ac:dyDescent="0.25">
      <c r="B13" s="5">
        <v>7</v>
      </c>
      <c r="C13" s="4" t="s">
        <v>105</v>
      </c>
      <c r="D13" s="4" t="s">
        <v>106</v>
      </c>
      <c r="E13" s="4">
        <v>2020</v>
      </c>
      <c r="F13" s="4" t="s">
        <v>107</v>
      </c>
      <c r="G13" s="4" t="s">
        <v>108</v>
      </c>
      <c r="H13" s="4" t="s">
        <v>43</v>
      </c>
      <c r="I13" s="4" t="s">
        <v>70</v>
      </c>
      <c r="J13" s="6" t="s">
        <v>31</v>
      </c>
    </row>
    <row r="14" spans="2:10" x14ac:dyDescent="0.25">
      <c r="B14" s="5">
        <v>8</v>
      </c>
      <c r="C14" s="4" t="s">
        <v>109</v>
      </c>
      <c r="D14" s="4" t="s">
        <v>83</v>
      </c>
      <c r="E14" s="4">
        <v>2020</v>
      </c>
      <c r="F14" s="4" t="s">
        <v>84</v>
      </c>
      <c r="G14" s="4" t="s">
        <v>110</v>
      </c>
      <c r="H14" s="4" t="s">
        <v>43</v>
      </c>
      <c r="I14" s="4" t="s">
        <v>43</v>
      </c>
      <c r="J14" s="6" t="s">
        <v>31</v>
      </c>
    </row>
    <row r="15" spans="2:10" x14ac:dyDescent="0.25">
      <c r="B15" s="5"/>
      <c r="C15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034C-A267-4F59-AC1B-A7DA364B8DB5}">
  <dimension ref="B3:J10"/>
  <sheetViews>
    <sheetView workbookViewId="0">
      <selection activeCell="B4" sqref="B4:J4"/>
    </sheetView>
  </sheetViews>
  <sheetFormatPr defaultRowHeight="15" x14ac:dyDescent="0.25"/>
  <cols>
    <col min="3" max="3" width="15.5703125" customWidth="1"/>
    <col min="4" max="4" width="17.5703125" customWidth="1"/>
    <col min="5" max="5" width="4.85546875" bestFit="1" customWidth="1"/>
    <col min="6" max="6" width="18.140625" customWidth="1"/>
    <col min="7" max="7" width="25.42578125" customWidth="1"/>
    <col min="8" max="8" width="23.140625" customWidth="1"/>
    <col min="9" max="9" width="21.42578125" customWidth="1"/>
    <col min="10" max="10" width="21.42578125" bestFit="1" customWidth="1"/>
  </cols>
  <sheetData>
    <row r="3" spans="2:10" ht="15.75" thickBot="1" x14ac:dyDescent="0.3"/>
    <row r="4" spans="2:10" ht="15.75" thickBot="1" x14ac:dyDescent="0.3">
      <c r="B4" s="19" t="s">
        <v>119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117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>
        <v>1</v>
      </c>
      <c r="C7" s="4" t="s">
        <v>71</v>
      </c>
      <c r="D7" s="4" t="s">
        <v>72</v>
      </c>
      <c r="E7" s="4">
        <v>2021</v>
      </c>
      <c r="F7" s="4" t="s">
        <v>73</v>
      </c>
      <c r="G7" s="4" t="s">
        <v>74</v>
      </c>
      <c r="H7" s="4" t="s">
        <v>75</v>
      </c>
      <c r="I7" s="4" t="s">
        <v>76</v>
      </c>
      <c r="J7" s="6" t="s">
        <v>77</v>
      </c>
    </row>
    <row r="8" spans="2:10" x14ac:dyDescent="0.25">
      <c r="B8" s="5">
        <v>2</v>
      </c>
      <c r="C8" s="4" t="s">
        <v>99</v>
      </c>
      <c r="D8" s="4" t="s">
        <v>100</v>
      </c>
      <c r="E8" s="4">
        <v>2021</v>
      </c>
      <c r="F8" s="4" t="s">
        <v>101</v>
      </c>
      <c r="G8" s="4" t="s">
        <v>102</v>
      </c>
      <c r="H8" s="4" t="s">
        <v>103</v>
      </c>
      <c r="I8" s="4" t="s">
        <v>104</v>
      </c>
      <c r="J8" s="6" t="s">
        <v>31</v>
      </c>
    </row>
    <row r="9" spans="2:10" ht="15.75" thickBot="1" x14ac:dyDescent="0.3">
      <c r="B9" s="7">
        <v>3</v>
      </c>
      <c r="C9" s="8" t="s">
        <v>114</v>
      </c>
      <c r="D9" s="8" t="s">
        <v>115</v>
      </c>
      <c r="E9" s="8">
        <v>2021</v>
      </c>
      <c r="F9" s="8" t="s">
        <v>84</v>
      </c>
      <c r="G9" s="8" t="s">
        <v>116</v>
      </c>
      <c r="H9" s="8" t="s">
        <v>43</v>
      </c>
      <c r="I9" s="8" t="s">
        <v>43</v>
      </c>
      <c r="J9" s="9" t="s">
        <v>31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C154-30AF-4A2A-AA83-59A324EBF699}">
  <dimension ref="B3:J8"/>
  <sheetViews>
    <sheetView workbookViewId="0">
      <selection activeCell="B7" sqref="B7:J7"/>
    </sheetView>
  </sheetViews>
  <sheetFormatPr defaultRowHeight="15" x14ac:dyDescent="0.25"/>
  <cols>
    <col min="3" max="3" width="17.140625" customWidth="1"/>
    <col min="4" max="4" width="16.5703125" customWidth="1"/>
    <col min="5" max="5" width="4.85546875" bestFit="1" customWidth="1"/>
    <col min="6" max="6" width="17.140625" customWidth="1"/>
    <col min="7" max="7" width="17.28515625" customWidth="1"/>
    <col min="8" max="8" width="23.85546875" customWidth="1"/>
    <col min="9" max="9" width="25.140625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19" t="s">
        <v>118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117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15" t="s">
        <v>120</v>
      </c>
      <c r="C7" s="15" t="s">
        <v>120</v>
      </c>
      <c r="D7" s="15" t="s">
        <v>120</v>
      </c>
      <c r="E7" s="15" t="s">
        <v>120</v>
      </c>
      <c r="F7" s="15" t="s">
        <v>120</v>
      </c>
      <c r="G7" s="15" t="s">
        <v>120</v>
      </c>
      <c r="H7" s="15" t="s">
        <v>120</v>
      </c>
      <c r="I7" s="15" t="s">
        <v>120</v>
      </c>
      <c r="J7" s="15" t="s">
        <v>120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 (2)</vt:lpstr>
      <vt:lpstr>SDG1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2022-11-03T14:16:21Z</dcterms:created>
  <dcterms:modified xsi:type="dcterms:W3CDTF">2022-11-10T13:02:16Z</dcterms:modified>
</cp:coreProperties>
</file>