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5" documentId="13_ncr:1_{F1F96065-BD68-4748-853E-5B818822DC85}" xr6:coauthVersionLast="47" xr6:coauthVersionMax="47" xr10:uidLastSave="{A575B2CC-ECFB-44EC-B407-90F831F5511C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4" sheetId="9" r:id="rId2"/>
    <sheet name="SDG-4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E10" i="9"/>
  <c r="D10" i="9"/>
  <c r="F9" i="9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<sst xmlns="http://schemas.openxmlformats.org/spreadsheetml/2006/main" count="382" uniqueCount="183">
  <si>
    <t/>
  </si>
  <si>
    <t>Overall</t>
  </si>
  <si>
    <t>International Collaboration (%)</t>
  </si>
  <si>
    <t>-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</si>
  <si>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</si>
  <si>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</si>
  <si>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</si>
  <si>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</si>
  <si>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</si>
  <si>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</si>
  <si>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</si>
  <si>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</si>
  <si>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</si>
  <si>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</si>
  <si>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</si>
  <si>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</si>
  <si>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</si>
  <si>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Indicator</t>
  </si>
  <si>
    <t>Publications at Al-Balqa Applied University within SDG 4: Quality Education  2017 to 2022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</si>
  <si>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</si>
  <si>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</si>
  <si>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</si>
  <si>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</si>
  <si>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</si>
  <si>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</si>
  <si>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</si>
  <si>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The extent to which the Jordanian inclusive basic school teachers use the constructivism theory in teaching</t>
  </si>
  <si>
    <t>Sakarneh, M.A.| Al-Swelmyeen, M.B.</t>
  </si>
  <si>
    <t>Journal of Educational and Social Research</t>
  </si>
  <si>
    <t>Sakarneh, M.A., Al-Swelmyeen, M.B. (2020).The extent to which the Jordanian inclusive basic school teachers use the constructivism theory in teaching. Journal of Educational and Social Research,10(1) 182-197</t>
  </si>
  <si>
    <t>Al-Balqa Applied University</t>
  </si>
  <si>
    <t>Al-Balqa Applied University| Al-Balqa Applied University</t>
  </si>
  <si>
    <t>Jordan</t>
  </si>
  <si>
    <t>“MedChemVR”: A Virtual Reality Game to Enhance Medicinal Chemistry Education</t>
  </si>
  <si>
    <t>Abuhammad, A.| Falah, J.| Alfalah, S.F.M.| Abu-Tarboush, M.| Tarawneh, R.T.| Drikakis, D.| Charissis, V.</t>
  </si>
  <si>
    <t>Multimodal Technologies and Interaction</t>
  </si>
  <si>
    <t xml:space="preserve">Abuhammad, A., Falah, J., Alfalah, S.F.M. and 4 more (...) (2021).“MedChemVR”: A Virtual Reality Game to Enhance Medicinal Chemistry Education. Multimodal Technologies and Interaction,5(3) </t>
  </si>
  <si>
    <t>University of Nicosia| University of Jordan| Glasgow Caledonian University| Al-Balqa Applied University</t>
  </si>
  <si>
    <t>The University of Jordan| Al-Balqa Applied University| The University of Jordan| University of Nicosia| Glasgow Caledonian University</t>
  </si>
  <si>
    <t>United Kingdom| Jordan| Cyprus</t>
  </si>
  <si>
    <t>Influence of the perceived educational environment on future career planning among nursing students in Egypt</t>
  </si>
  <si>
    <t>El-Bahnasawy, H.T.| Hadid, L.A.| Fayed, N.M.</t>
  </si>
  <si>
    <t>Child Health Nursing Research</t>
  </si>
  <si>
    <t>El-Bahnasawy, H.T., Hadid, L.A., Fayed, N.M. (2021).Influence of the perceived educational environment on future career planning among nursing students in Egypt. Child Health Nursing Research,27(1) 86-94</t>
  </si>
  <si>
    <t>Menoufia University| Al-Balqa Applied University</t>
  </si>
  <si>
    <t>Egypt| Jordan</t>
  </si>
  <si>
    <t>The reality of applying knowledge management practices and its impact on achieving the quality of higher education in Jordan</t>
  </si>
  <si>
    <t>Niqresh, M.</t>
  </si>
  <si>
    <t>Niqresh, M. (2021).The reality of applying knowledge management practices and its impact on achieving the quality of higher education in Jordan. Journal of Educational and Social Research,11(1) 9-22</t>
  </si>
  <si>
    <t>Educational values included in story collections for fourth and fifth grade students in jordan</t>
  </si>
  <si>
    <t>Ayasrah, M.N.M.| Yahyaa, S.M.S.| Al-Mahasneh, O.M.K.</t>
  </si>
  <si>
    <t>Universal Journal of Educational Research</t>
  </si>
  <si>
    <t>Ayasrah, M.N.M., Yahyaa, S.M.S., Al-Mahasneh, O.M.K. (2020).Educational values included in story collections for fourth and fifth grade students in jordan. Universal Journal of Educational Research,8(11) 5859-5868</t>
  </si>
  <si>
    <t>Faculty members and female school principals and cooperating teachers' emphases on teaching ethics and their inclusion in courses in preparation programs</t>
  </si>
  <si>
    <t>Ayasreh, M.N.| Yahyaa, S.M.| Al Smadi, M.A.</t>
  </si>
  <si>
    <t>Ayasreh, M.N., Yahyaa, S.M., Al Smadi, M.A. (2020).Faculty members and female school principals and cooperating teachers' emphases on teaching ethics and their inclusion in courses in preparation programs. Universal Journal of Educational Research,8(11) 5237-5245</t>
  </si>
  <si>
    <t>Vocational education in the irbid governorate of education: The competency of school</t>
  </si>
  <si>
    <t>Jarrah, H.Y.| Yaghmour, K.S.</t>
  </si>
  <si>
    <t>Opcion</t>
  </si>
  <si>
    <t>Jarrah, H.Y., Yaghmour, K.S. (2019).Vocational education in the irbid governorate of education: The competency of school. Opcion,35(20) 69-89</t>
  </si>
  <si>
    <t>Al Ain University of Science and Technology| Al-Balqa Applied University</t>
  </si>
  <si>
    <t>Al Ain University| Al-Balqa Applied University</t>
  </si>
  <si>
    <t>United Arab Emirates| Jordan</t>
  </si>
  <si>
    <t>The effect of the learning environment of gifted students at resource rooms in Jordan</t>
  </si>
  <si>
    <t>Ziadat, A.H.| AL-Alwan, M.S.| Younis, F.B.</t>
  </si>
  <si>
    <t>TEM Journal</t>
  </si>
  <si>
    <t>Ziadat, A.H., AL-Alwan, M.S., Younis, F.B. (2020).The effect of the learning environment of gifted students at resource rooms in Jordan. TEM Journal,9(3) 1270-1276</t>
  </si>
  <si>
    <t>Al-Balqa Applied University| BASMA Center for Special Education| Ajloun National University</t>
  </si>
  <si>
    <t>Bahrain| Jordan</t>
  </si>
  <si>
    <t>Jordan's commitment towards compulsory and free basic education as a constitutional right: An analytical field study</t>
  </si>
  <si>
    <t>Aldabbas, A.M.| Alawamleh, K.J.| Awamleh, W.J.</t>
  </si>
  <si>
    <t>Arab Law Quarterly</t>
  </si>
  <si>
    <t>Aldabbas, A.M., Alawamleh, K.J., Awamleh, W.J. (2020).Jordan's commitment towards compulsory and free basic education as a constitutional right: An analytical field study. Arab Law Quarterly,34(4) 356-386</t>
  </si>
  <si>
    <t>University of Petra| Al-Balqa Applied University</t>
  </si>
  <si>
    <t>The impact of education quality on the financial and educational sciences programs</t>
  </si>
  <si>
    <t>Malo-Alain, A.M.| Al Njadat, E.N.</t>
  </si>
  <si>
    <t>International Journal of Innovation, Creativity and Change</t>
  </si>
  <si>
    <t>Malo-Alain, A.M., Al Njadat, E.N. (2020).The impact of education quality on the financial and educational sciences programs. International Journal of Innovation, Creativity and Change,(3) 394-408</t>
  </si>
  <si>
    <t>No.</t>
  </si>
  <si>
    <t>N/A</t>
  </si>
  <si>
    <t xml:space="preserve">Publications at Al-Balqa Applied University within SDG 4: Quality Education  2017 </t>
  </si>
  <si>
    <t xml:space="preserve">Publications at Al-Balqa Applied University within SDG 4: Quality Education  2018 </t>
  </si>
  <si>
    <t xml:space="preserve">Publications at Al-Balqa Applied University within SDG 4: Quality Education  2019 </t>
  </si>
  <si>
    <t xml:space="preserve">Publications at Al-Balqa Applied University within SDG 4: Quality Education  2020 </t>
  </si>
  <si>
    <t xml:space="preserve">Publications at Al-Balqa Applied University within SDG 4: Quality Education  2021 </t>
  </si>
  <si>
    <t xml:space="preserve">Publications at Al-Balqa Applied University within SDG 4: Quality Education  2022 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</si>
  <si>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</si>
  <si>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</si>
  <si>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</si>
  <si>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</si>
  <si>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</si>
  <si>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</si>
  <si>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</si>
  <si>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</si>
  <si>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</si>
  <si>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</si>
  <si>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</si>
  <si>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</si>
  <si>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</si>
  <si>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</si>
  <si>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</si>
  <si>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</si>
  <si>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</si>
  <si>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</si>
  <si>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</si>
  <si>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</si>
  <si>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</si>
  <si>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</si>
  <si>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</si>
  <si>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</si>
  <si>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</si>
  <si>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</si>
  <si>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</si>
  <si>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</si>
  <si>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</si>
  <si>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</si>
  <si>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</si>
  <si>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</si>
  <si>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</si>
  <si>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</si>
  <si>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</si>
  <si>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</si>
  <si>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</si>
  <si>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</si>
  <si>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</si>
  <si>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</si>
  <si>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</si>
  <si>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</si>
  <si>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</si>
  <si>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</si>
  <si>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</si>
  <si>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</si>
  <si>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</si>
  <si>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</si>
  <si>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</si>
  <si>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</si>
  <si>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</si>
  <si>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</si>
  <si>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</si>
  <si>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</si>
  <si>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</si>
  <si>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</si>
  <si>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</si>
  <si>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</si>
  <si>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</si>
  <si>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</si>
  <si>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</si>
  <si>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</si>
  <si>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</si>
  <si>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</si>
  <si>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</si>
  <si>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</si>
  <si>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</si>
  <si>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</si>
  <si>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</si>
  <si>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</si>
  <si>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</si>
  <si>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</si>
  <si>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</si>
  <si>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</si>
  <si>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</si>
  <si>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</si>
  <si>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</si>
  <si>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</si>
  <si>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</si>
  <si>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</si>
  <si>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</si>
  <si>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</si>
  <si>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</si>
  <si>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</si>
  <si>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</si>
  <si>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</si>
  <si>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</si>
  <si>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</si>
  <si>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</si>
  <si>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</si>
  <si>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</si>
  <si>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</si>
  <si>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</si>
  <si>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</si>
  <si>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</si>
  <si>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</si>
  <si>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University  scientific reaserch on Quality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</si>
</sst>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3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4" xfId="0" applyFont="1" applyBorder="1" applyAlignment="1">
      <alignment horizontal="center" vertic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5" borderId="0" xfId="1" applyFill="1"/>
    <xf numFmtId="0" fontId="2" fillId="5" borderId="0" xfId="1" applyFill="1" applyAlignment="1">
      <alignment vertical="top" wrapText="1"/>
    </xf>
    <xf numFmtId="0" fontId="3" fillId="5" borderId="18" xfId="1" applyFont="1" applyFill="1" applyBorder="1" applyAlignment="1">
      <alignment horizontal="center"/>
    </xf>
    <xf numFmtId="0" fontId="3" fillId="5" borderId="19" xfId="1" applyFont="1" applyFill="1" applyBorder="1" applyAlignment="1">
      <alignment horizontal="center"/>
    </xf>
    <xf numFmtId="0" fontId="3" fillId="5" borderId="20" xfId="1" applyFont="1" applyFill="1" applyBorder="1" applyAlignment="1">
      <alignment horizontal="center"/>
    </xf>
    <xf numFmtId="0" fontId="4" fillId="5" borderId="0" xfId="1" applyFont="1" applyFill="1" applyAlignment="1">
      <alignment vertical="top" wrapText="1"/>
    </xf>
    <xf numFmtId="0" fontId="5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/>
    </xf>
    <xf numFmtId="0" fontId="7" fillId="5" borderId="0" xfId="1" applyFont="1" applyFill="1"/>
    <xf numFmtId="0" fontId="5" fillId="5" borderId="1" xfId="1" applyFont="1" applyFill="1" applyBorder="1" applyAlignment="1">
      <alignment horizontal="left" indent="1"/>
    </xf>
    <xf numFmtId="0" fontId="5" fillId="6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indent="1"/>
    </xf>
    <xf numFmtId="0" fontId="9" fillId="6" borderId="1" xfId="1" applyFont="1" applyFill="1" applyBorder="1" applyAlignment="1">
      <alignment horizontal="left" vertical="top" wrapText="1"/>
    </xf>
    <xf numFmtId="2" fontId="2" fillId="6" borderId="1" xfId="1" applyNumberFormat="1" applyFill="1" applyBorder="1" applyAlignment="1">
      <alignment horizontal="right"/>
    </xf>
    <xf numFmtId="0" fontId="9" fillId="6" borderId="1" xfId="1" applyFont="1" applyFill="1" applyBorder="1" applyAlignment="1">
      <alignment horizontal="right" indent="1"/>
    </xf>
    <xf numFmtId="164" fontId="9" fillId="6" borderId="1" xfId="1" applyNumberFormat="1" applyFont="1" applyFill="1" applyBorder="1" applyAlignment="1">
      <alignment horizontal="right" indent="1"/>
    </xf>
    <xf numFmtId="0" fontId="10" fillId="5" borderId="0" xfId="1" applyFont="1" applyFill="1"/>
    <xf numFmtId="0" fontId="5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vertical="center" indent="1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2" fillId="7" borderId="1" xfId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2" fillId="9" borderId="1" xfId="1" applyFont="1" applyFill="1" applyBorder="1" applyAlignment="1">
      <alignment horizontal="center" vertical="center"/>
    </xf>
    <xf numFmtId="0" fontId="12" fillId="9" borderId="1" xfId="1" applyFont="1" applyFill="1" applyBorder="1" applyAlignment="1">
      <alignment horizontal="left" vertical="center" indent="1"/>
    </xf>
    <xf numFmtId="0" fontId="12" fillId="9" borderId="1" xfId="1" applyFont="1" applyFill="1" applyBorder="1" applyAlignment="1">
      <alignment horizontal="left" indent="1"/>
    </xf>
    <xf numFmtId="0" fontId="13" fillId="9" borderId="1" xfId="1" applyFont="1" applyFill="1" applyBorder="1" applyAlignment="1">
      <alignment horizontal="left" vertical="top" wrapText="1"/>
    </xf>
    <xf numFmtId="2" fontId="14" fillId="9" borderId="1" xfId="1" applyNumberFormat="1" applyFont="1" applyFill="1" applyBorder="1" applyAlignment="1">
      <alignment horizontal="right"/>
    </xf>
    <xf numFmtId="0" fontId="13" fillId="9" borderId="1" xfId="1" applyFont="1" applyFill="1" applyBorder="1" applyAlignment="1">
      <alignment horizontal="right" indent="1"/>
    </xf>
    <xf numFmtId="164" fontId="13" fillId="9" borderId="1" xfId="1" applyNumberFormat="1" applyFont="1" applyFill="1" applyBorder="1" applyAlignment="1">
      <alignment horizontal="right" indent="1"/>
    </xf>
    <xf numFmtId="0" fontId="14" fillId="9" borderId="1" xfId="1" applyFont="1" applyFill="1" applyBorder="1" applyAlignment="1">
      <alignment horizontal="left" vertical="top" wrapTex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left" indent="1"/>
    </xf>
    <xf numFmtId="0" fontId="9" fillId="10" borderId="1" xfId="1" applyFont="1" applyFill="1" applyBorder="1" applyAlignment="1">
      <alignment horizontal="left" vertical="top" wrapText="1"/>
    </xf>
    <xf numFmtId="2" fontId="2" fillId="10" borderId="1" xfId="1" applyNumberFormat="1" applyFill="1" applyBorder="1" applyAlignment="1">
      <alignment horizontal="right"/>
    </xf>
    <xf numFmtId="0" fontId="9" fillId="10" borderId="1" xfId="1" applyFont="1" applyFill="1" applyBorder="1" applyAlignment="1">
      <alignment horizontal="right" indent="1"/>
    </xf>
    <xf numFmtId="164" fontId="9" fillId="10" borderId="1" xfId="1" applyNumberFormat="1" applyFont="1" applyFill="1" applyBorder="1" applyAlignment="1">
      <alignment horizontal="right" inden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12" fillId="13" borderId="1" xfId="1" applyFont="1" applyFill="1" applyBorder="1" applyAlignment="1">
      <alignment horizontal="center" vertical="center"/>
    </xf>
    <xf numFmtId="0" fontId="12" fillId="13" borderId="1" xfId="1" applyFont="1" applyFill="1" applyBorder="1" applyAlignment="1">
      <alignment horizontal="left" vertical="center" indent="1"/>
    </xf>
    <xf numFmtId="0" fontId="12" fillId="13" borderId="1" xfId="1" applyFont="1" applyFill="1" applyBorder="1" applyAlignment="1">
      <alignment horizontal="left" indent="1"/>
    </xf>
    <xf numFmtId="0" fontId="15" fillId="13" borderId="1" xfId="1" applyFont="1" applyFill="1" applyBorder="1" applyAlignment="1">
      <alignment horizontal="left" vertical="top" wrapText="1"/>
    </xf>
    <xf numFmtId="2" fontId="14" fillId="13" borderId="1" xfId="1" applyNumberFormat="1" applyFont="1" applyFill="1" applyBorder="1" applyAlignment="1">
      <alignment horizontal="right"/>
    </xf>
    <xf numFmtId="0" fontId="13" fillId="13" borderId="1" xfId="1" applyFont="1" applyFill="1" applyBorder="1" applyAlignment="1">
      <alignment horizontal="right" indent="1"/>
    </xf>
    <xf numFmtId="164" fontId="13" fillId="13" borderId="1" xfId="1" applyNumberFormat="1" applyFont="1" applyFill="1" applyBorder="1" applyAlignment="1">
      <alignment horizontal="right" indent="1"/>
    </xf>
    <xf numFmtId="0" fontId="6" fillId="14" borderId="1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indent="1"/>
    </xf>
    <xf numFmtId="0" fontId="9" fillId="14" borderId="1" xfId="1" applyFont="1" applyFill="1" applyBorder="1" applyAlignment="1">
      <alignment horizontal="left" vertical="top" wrapText="1"/>
    </xf>
    <xf numFmtId="2" fontId="2" fillId="14" borderId="1" xfId="1" applyNumberFormat="1" applyFill="1" applyBorder="1" applyAlignment="1">
      <alignment horizontal="right"/>
    </xf>
    <xf numFmtId="0" fontId="9" fillId="14" borderId="1" xfId="1" applyFont="1" applyFill="1" applyBorder="1" applyAlignment="1">
      <alignment horizontal="right" indent="1"/>
    </xf>
    <xf numFmtId="164" fontId="9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12" fillId="18" borderId="1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left" vertical="center" indent="1"/>
    </xf>
    <xf numFmtId="0" fontId="12" fillId="18" borderId="1" xfId="1" applyFont="1" applyFill="1" applyBorder="1" applyAlignment="1">
      <alignment horizontal="left" indent="1"/>
    </xf>
    <xf numFmtId="0" fontId="13" fillId="18" borderId="1" xfId="1" applyFont="1" applyFill="1" applyBorder="1" applyAlignment="1">
      <alignment horizontal="left" vertical="top" wrapText="1"/>
    </xf>
    <xf numFmtId="2" fontId="14" fillId="18" borderId="1" xfId="1" applyNumberFormat="1" applyFont="1" applyFill="1" applyBorder="1" applyAlignment="1">
      <alignment horizontal="right"/>
    </xf>
    <xf numFmtId="0" fontId="13" fillId="18" borderId="1" xfId="1" applyFont="1" applyFill="1" applyBorder="1" applyAlignment="1">
      <alignment horizontal="right" indent="1"/>
    </xf>
    <xf numFmtId="164" fontId="13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5" fillId="20" borderId="1" xfId="1" applyFont="1" applyFill="1" applyBorder="1" applyAlignment="1">
      <alignment horizontal="center" vertical="center"/>
    </xf>
    <xf numFmtId="0" fontId="5" fillId="20" borderId="1" xfId="1" applyFont="1" applyFill="1" applyBorder="1" applyAlignment="1">
      <alignment horizontal="left" vertical="center" indent="1"/>
    </xf>
    <xf numFmtId="0" fontId="5" fillId="20" borderId="1" xfId="1" applyFont="1" applyFill="1" applyBorder="1" applyAlignment="1">
      <alignment horizontal="left" indent="1"/>
    </xf>
    <xf numFmtId="0" fontId="9" fillId="20" borderId="1" xfId="1" applyFont="1" applyFill="1" applyBorder="1" applyAlignment="1">
      <alignment horizontal="left" vertical="top" wrapText="1"/>
    </xf>
    <xf numFmtId="2" fontId="2" fillId="20" borderId="1" xfId="1" applyNumberFormat="1" applyFill="1" applyBorder="1" applyAlignment="1">
      <alignment horizontal="right"/>
    </xf>
    <xf numFmtId="0" fontId="9" fillId="20" borderId="1" xfId="1" applyFont="1" applyFill="1" applyBorder="1" applyAlignment="1">
      <alignment horizontal="right" indent="1"/>
    </xf>
    <xf numFmtId="164" fontId="9" fillId="20" borderId="1" xfId="1" applyNumberFormat="1" applyFont="1" applyFill="1" applyBorder="1" applyAlignment="1">
      <alignment horizontal="right" indent="1"/>
    </xf>
    <xf numFmtId="0" fontId="12" fillId="21" borderId="1" xfId="1" applyFont="1" applyFill="1" applyBorder="1" applyAlignment="1">
      <alignment horizontal="center" vertical="center"/>
    </xf>
    <xf numFmtId="0" fontId="12" fillId="21" borderId="1" xfId="1" applyFont="1" applyFill="1" applyBorder="1" applyAlignment="1">
      <alignment horizontal="left" vertical="center" indent="1"/>
    </xf>
    <xf numFmtId="0" fontId="12" fillId="21" borderId="1" xfId="1" applyFont="1" applyFill="1" applyBorder="1" applyAlignment="1">
      <alignment horizontal="left" indent="1"/>
    </xf>
    <xf numFmtId="0" fontId="15" fillId="21" borderId="1" xfId="1" applyFont="1" applyFill="1" applyBorder="1" applyAlignment="1">
      <alignment horizontal="left" vertical="top" wrapText="1"/>
    </xf>
    <xf numFmtId="2" fontId="14" fillId="21" borderId="1" xfId="1" applyNumberFormat="1" applyFont="1" applyFill="1" applyBorder="1" applyAlignment="1">
      <alignment horizontal="right"/>
    </xf>
    <xf numFmtId="0" fontId="13" fillId="21" borderId="1" xfId="1" applyFont="1" applyFill="1" applyBorder="1" applyAlignment="1">
      <alignment horizontal="right" indent="1"/>
    </xf>
    <xf numFmtId="164" fontId="13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21" xfId="1" applyFont="1" applyBorder="1" applyAlignment="1">
      <alignment horizontal="center" vertical="center"/>
    </xf>
    <xf numFmtId="0" fontId="5" fillId="23" borderId="22" xfId="1" applyFont="1" applyFill="1" applyBorder="1" applyAlignment="1">
      <alignment horizontal="center"/>
    </xf>
    <xf numFmtId="0" fontId="5" fillId="23" borderId="23" xfId="1" applyFont="1" applyFill="1" applyBorder="1" applyAlignment="1">
      <alignment horizontal="center"/>
    </xf>
    <xf numFmtId="0" fontId="5" fillId="23" borderId="24" xfId="1" applyFont="1" applyFill="1" applyBorder="1" applyAlignment="1">
      <alignment horizontal="center"/>
    </xf>
    <xf numFmtId="0" fontId="7" fillId="0" borderId="0" xfId="1" applyFont="1"/>
    <xf numFmtId="0" fontId="5" fillId="0" borderId="14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3" borderId="1" xfId="1" applyFont="1" applyFill="1" applyBorder="1" applyAlignment="1">
      <alignment horizontal="left" inden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11" fillId="0" borderId="1" xfId="1" applyNumberFormat="1" applyFont="1" applyBorder="1" applyAlignment="1">
      <alignment horizontal="right"/>
    </xf>
    <xf numFmtId="0" fontId="10" fillId="0" borderId="0" xfId="1" applyFont="1"/>
    <xf numFmtId="0" fontId="2" fillId="9" borderId="1" xfId="1" applyFill="1" applyBorder="1" applyAlignment="1">
      <alignment horizontal="left" vertical="top" wrapText="1"/>
    </xf>
  </cellXfs>
  <cellStyles count="2">
    <cellStyle name="Normal" xfId="0" builtinId="0"/>
    <cellStyle name="Normal 2" xfId="1" xr:uid="{B0ED6366-BDBA-469E-B4E9-FFB1F9A13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Quality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'SDG4'!$F$6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C31F3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'SDG4'!$C$7:$C$10</c:f>
              <c:strCache>
                <c:ptCount val="4"/>
                <c:pt idx="0">
                  <c:v>University  scientific reaserch on Quality education</c:v>
                </c:pt>
                <c:pt idx="1">
                  <c:v>Provide access to educational resources for those not studying at the university</c:v>
                </c:pt>
                <c:pt idx="2">
                  <c:v>Proportion of graduates with teaching qualification </c:v>
                </c:pt>
                <c:pt idx="3">
                  <c:v>Vocational training and outreach education events</c:v>
                </c:pt>
              </c:strCache>
            </c:strRef>
          </c:cat>
          <c:val>
            <c:numRef>
              <c:f>'SDG4'!$F$7:$F$10</c:f>
              <c:numCache>
                <c:formatCode>0.00</c:formatCode>
                <c:ptCount val="4"/>
                <c:pt idx="0">
                  <c:v>60</c:v>
                </c:pt>
                <c:pt idx="1">
                  <c:v>88</c:v>
                </c:pt>
                <c:pt idx="2">
                  <c:v>97.959183673469383</c:v>
                </c:pt>
                <c:pt idx="3">
                  <c:v>91.428571428571431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E-49F9-8712-8A992ADF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0165280"/>
        <c:axId val="260171520"/>
      </c:barChart>
      <c:catAx>
        <c:axId val="26016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171520"/>
        <c:crosses val="autoZero"/>
        <c:auto val="1"/>
        <c:lblAlgn val="ctr"/>
        <c:lblOffset val="100"/>
        <c:noMultiLvlLbl val="0"/>
      </c:catAx>
      <c:valAx>
        <c:axId val="26017152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1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51E921-7FC0-434A-B30A-966F1540510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2C4C3E-6106-4A8B-9560-7499187926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230137-A2CC-471E-A86A-7ADB6982CC7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381E79-3F1C-4142-83E8-A8F5B3DA482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3674F0-F2BC-488C-B976-A082C37FAE2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320A42-636B-49B6-8F52-DB5B00A7852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F725E1-D95B-4F55-A1D5-06FDE0E96B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94C0CE-57C6-471E-BDA6-A3698B348AD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B7989E-FD6B-4CD0-8A95-AC734B9B86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EFB0C1-42B9-45E0-B151-C73AE22C3F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8AD81A-80F3-47AD-ABF6-B172EE465A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12EB6D-2F9D-4F96-BF50-964362BF03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D9C5E5-4CFB-405F-98C4-28FF71FDDEA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A8D011-9A9C-4BCA-B655-7AE82C33DF8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2ECD69-3BE2-4CC7-BCEC-3B60CE02EC8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D44D61-7DF7-49FD-BC98-3EDAEB7A9CB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00B12C-660E-4252-AD46-44A57D6403D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1E32FE-67FF-4B64-905E-63F3C44E01B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4D70D9-1C95-4F19-9468-C14F888FC67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0A1FB2-2B2F-4BFA-8528-DFFE152DE7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7A4F2E-8675-4AFD-97D9-00ECFC59E44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47880B-C2B7-44CE-A403-96EF64A73A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003F65-DAF4-4798-B838-969D4685130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C0A820-34BF-4584-823B-49927DA5E1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D753FE-CFF4-43BC-B9C9-6BA54317D36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E93605-DB74-4579-A18D-6AB958B40AF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FB6CA3-1831-4F15-A671-CAB975D129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44662C-2232-48EA-8281-D9B97929B49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17564E-03C1-43D6-8667-9636E9FE79A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289084-93D4-43F0-9F3F-4E95E13E0E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8E86CA-BA96-420E-AB77-6D036D53FE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647302-ABA5-476E-B938-42926A1563B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A1AB40-9BD9-46BF-A012-8183C332F5E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F88B7B-AEC1-4F0E-A73E-A4E10C44CAE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829438-4244-4E23-8BD8-FA78E7FE145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8339AB-E06F-49E5-92DB-D0560AABB92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4DE1EE-10B4-4F08-AE52-E7CC8068842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92DAFB-C65D-437B-B42D-A8D95E81853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A3881-22B0-464B-AB30-333E5E29F5D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A7D70B-D568-40D3-A006-7EB67609C58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D673CB-6643-490E-8B15-FB00BFBBEB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FE098A-3464-4E27-81FC-685FD398C7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D67EB6-1E7A-4F29-97C6-5BA511EF1DF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80F9F9-2646-48A1-911D-FCA900637F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517104-700C-419C-94F2-F2BC6A093DF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29317E-0992-4305-A37B-34D7F15F6FC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E64C1C-BAC7-4309-BA4C-6874B519067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9E81EC-C8A7-47C8-B97F-5FEE3EACA6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12C5A0-03A7-46FE-B9DD-BE09B86B0EC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0E2DF7-B396-44FF-86BE-A1728F0B0F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A3473C-932A-451A-AB58-9AE3F2E949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B52624-433A-4FEB-AE09-3545877B29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73A33F-ACAF-424F-8F69-DACB60668E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D95F4-4637-4D81-BAAB-6B5BBF928D9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396C3C-4969-4366-BE78-7B97D74DF74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A53C2C-C163-4854-AF65-A4DEC0F435C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AFBEC0-0567-4056-95AC-4C313DA2180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8D9162-FAC5-4FF9-8E7D-29B98FFC8E9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F8A64B-952B-4262-B44F-8285B8077F4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72B989-24D2-4005-9BD1-6E1EBD9E9DE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FB03C4-4BB3-48BA-863E-4709512802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17515B-5E93-485C-B4C2-678ED9C5D42D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C85FD5-B62C-487D-9E8E-068B5E16290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FD7C23-61C2-4834-8C91-06CD638657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FA7EC8-74B8-4972-AFED-D0ABC839495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587D31-A1F0-4A94-BD65-FFCB0E65972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086CCA-A169-4F4B-8A3B-6C44637B0A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BAB28A-FF95-43F3-9A7D-EA3E030968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91C5F8-F536-45A0-92FA-C512351028E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4CE166-CEA4-4FC2-AAB2-CBD1064DAA7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EB2DAB-B587-4E9D-888A-9F3464CE75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2E4FBB-EB5B-4887-A0ED-99C9F871FC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7233A0-AD4F-47FF-8DF8-5E96A5AA135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D6DA86-E0DA-4136-82DE-1B66500AF3F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8F2707-F743-4680-B83C-5B292E23B6B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249A76-EEF7-48B8-A947-04FD7DA4E2B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2AE368-072E-4E01-9579-4A4A5A9BB68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4AEF67-F381-41D7-9B7F-F3048DDA6B8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7DC4FE-9244-444C-B1F5-3E5AF07675F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A5A15B-3D84-40C5-A4A1-B2DD00F5C2A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45CFAD-605C-4ADC-9F2A-3238E9947C2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39A9C8-68E7-401C-8B76-ACEB01F9393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770C5D-ECE4-4D4F-8D77-40ED9D71FE0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E46C22-7891-4B47-87B4-A6902E5399F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EBD31A-F2A1-4243-B2C1-DEBA56DDA8A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383469-0150-41A5-934C-53CB032324B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2A343A-7BB4-40A3-869A-4E21E8E0ED6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A16C3A-1E23-4AEB-9A5C-DCE79C827438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256733-1499-4561-89B3-2272D5DC51F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0A7255-DB47-488D-ACA2-4120DC91E88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5B0B0A-00F0-4E9C-9B2F-469FC61F5A4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9809AA-6072-4B7F-BAF2-A22051DF5618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5FB9F7-547B-4701-9A34-A1E858EF776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F1DEEB-37F7-4F6A-9F90-C3AC37C5E41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5EE8E5-7A70-4B67-A403-9FC1CCD69AD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1109B7-F5C5-4E3C-AE97-41C98BA108B8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3DD982-9B38-4DB5-B8C8-FA1B68057E4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57FCA1-815E-41BE-9FA1-38D9B731B18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3CAB5F-BA8F-4D97-9001-5253DE6AE555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DBB6F9-821B-468B-BB0D-0138A6559AD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5404AE-D26A-430A-A44A-DC95C5DAE43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DF46BF-3EFC-4B3B-B95F-716D7CB0A328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7F1190-E829-4C8F-AC91-5A776DD40AD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73FE35-FCC2-4013-A020-620C14E6BA8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4E4CF7-D90D-4BA3-BE6C-10FD44C18795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B64EA8-824E-4A50-87C3-CD978ACB639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3681E6-F50A-4526-BD57-924FD21FC4C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429B32-E051-455C-A4D5-445014C06DE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67AB66-E482-4C27-B7FB-E2491265465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3CF557-3BD7-46D8-A4D0-F3636CAC241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763833-72C8-4D15-905B-F39CD3FC972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697ED1-B5B8-44B8-86DB-22A4061AE4B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1A6F23-BF39-428A-BA75-638ECCF87B2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FF6B7F-24F3-48A8-BC46-6C2E47C84DF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16CD84-46D3-4B40-8116-51CB8612922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1AACB0-0714-4367-AF7C-E55351CEDBC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F55290-BA03-4BFF-ACE7-376E3D8E688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5CF949-4662-43E5-AA76-C5FB3A11681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D4FC3D-A4CE-4DCA-8D3F-DB84F799584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4BD4AB-06D2-4D39-A168-CE20AD25F48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21990A-D56A-4BD0-996A-7DB016B5555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67C062-8655-445A-9465-BE76B439920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7C36E4-A038-4698-98D2-C6CF20D4A9C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EFF719-3640-4B01-AFA3-E540FEA9B8C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E59581-D94F-4651-B15A-90C5DABE5585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01D26A-B98C-4E28-A47F-EEF545BF6BB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23D4F9-099B-4ABD-8F2F-33D0E6E317F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83B388-7C17-4F32-93AF-1789B802292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3FA949-8328-44F9-B512-40FA6538B63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ED51B8-BA12-44E7-8792-291E5608769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3B2CBE-067B-421A-8F88-0B3149DAD8D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4F9AB9-712A-47E8-B50B-2ADD4874ECD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89BAC4-3B58-4667-9FD3-6B2C5275A70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43EBB3-5A89-4907-9C0C-5870F95CA94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CDD3DF-A092-4E11-B3B9-55A5B58560F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9088D6-FDC4-4B69-977A-FCDBBB183A9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7A82B2-3785-4061-8ED1-394D11849AB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E69B0F-A5A1-4017-BBC2-FCF927DD386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61A369-D3F4-487B-BF5B-278EE3E38D7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9E1144-7A9C-405B-A0D7-938B2AD5C9E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E5CFD3-CEAF-45F7-BB5A-7A375F9D22D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7ECCD7-FB53-4E3D-B8F6-42AD0BBFA37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3F8550-2475-4F58-AC37-18484E9DA35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2043E4-DEE6-424A-B70A-953DEBCDFC0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3E7EDD-5064-4EF7-9155-506C498270E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B8CFB2-8F5F-45CD-9113-603F4E10920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85443B-43D2-46E6-92C4-EDDF01B6E68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648627-5390-4A55-B958-CB056C45F32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E84F73-2835-46C4-ABC3-4BEE866AEA6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46FFD1-C903-48EA-9490-1017D55BBEF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F10439-7242-4EA6-AC62-2A2D06EBB22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0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0</xdr:row>
      <xdr:rowOff>190500</xdr:rowOff>
    </xdr:from>
    <xdr:to>
      <xdr:col>3</xdr:col>
      <xdr:colOff>333375</xdr:colOff>
      <xdr:row>1</xdr:row>
      <xdr:rowOff>127907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D6C5E6-53A4-4D4E-9397-5E3788D80C96}"/>
            </a:ext>
          </a:extLst>
        </xdr:cNvPr>
        <xdr:cNvSpPr>
          <a:spLocks noChangeAspect="1" noChangeArrowheads="1"/>
        </xdr:cNvSpPr>
      </xdr:nvSpPr>
      <xdr:spPr bwMode="auto">
        <a:xfrm>
          <a:off x="5772150" y="190500"/>
          <a:ext cx="152400" cy="156482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0A8CC4-D5A0-433F-A3D1-82D9DAEFFD7C}"/>
            </a:ext>
          </a:extLst>
        </xdr:cNvPr>
        <xdr:cNvSpPr>
          <a:spLocks noChangeAspect="1" noChangeArrowheads="1"/>
        </xdr:cNvSpPr>
      </xdr:nvSpPr>
      <xdr:spPr bwMode="auto">
        <a:xfrm>
          <a:off x="65436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850E81-0FC7-4028-81D1-95AF89AE5C4C}"/>
            </a:ext>
          </a:extLst>
        </xdr:cNvPr>
        <xdr:cNvSpPr>
          <a:spLocks noChangeAspect="1" noChangeArrowheads="1"/>
        </xdr:cNvSpPr>
      </xdr:nvSpPr>
      <xdr:spPr bwMode="auto">
        <a:xfrm>
          <a:off x="654367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E1D704-C5C2-45C7-B906-42DA2E03325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BE2938-C234-452A-A48C-E6B77B1D63E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2</xdr:row>
      <xdr:rowOff>9525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248874-13F1-42ED-BD37-5AA39C8CF1B6}"/>
            </a:ext>
          </a:extLst>
        </xdr:cNvPr>
        <xdr:cNvSpPr>
          <a:spLocks noChangeAspect="1" noChangeArrowheads="1"/>
        </xdr:cNvSpPr>
      </xdr:nvSpPr>
      <xdr:spPr bwMode="auto">
        <a:xfrm>
          <a:off x="6810375" y="428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4FD78-3FDF-44CE-8CD1-CEED11120D3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838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611E28-C068-49B7-9F85-CC370511ACA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02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7F8C5F-8EAA-416F-B048-E5B81CC280E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A00B9F-7216-45A2-83DF-7DCF8678BF1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62E259-0655-4975-B183-4214FD87323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80AD6B-F724-489E-837D-4C6A5A0A631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18D521-6160-4692-9658-D35FE504A77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0</xdr:col>
      <xdr:colOff>409574</xdr:colOff>
      <xdr:row>11</xdr:row>
      <xdr:rowOff>0</xdr:rowOff>
    </xdr:from>
    <xdr:to>
      <xdr:col>4</xdr:col>
      <xdr:colOff>723899</xdr:colOff>
      <xdr:row>25</xdr:row>
      <xdr:rowOff>54088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ED47163E-3948-4B7A-98F0-E982431DA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11EBF8-1732-40DD-A8C6-3BEE309AB10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B8C60C-DB17-4426-A654-3948C9F62F9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EE5DEA-C041-4BF8-B4BA-CDD2DFDFB0D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FEC4A2-0DD8-4AE5-9FBB-E73E3196B4D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B9EF26-28ED-4994-A693-0C94AEBF06D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FA9D99-74AB-491C-95F0-6925EB91CF45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2880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47625</xdr:colOff>
      <xdr:row>0</xdr:row>
      <xdr:rowOff>9525</xdr:rowOff>
    </xdr:from>
    <xdr:to>
      <xdr:col>8</xdr:col>
      <xdr:colOff>152610</xdr:colOff>
      <xdr:row>7</xdr:row>
      <xdr:rowOff>66884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68F9C1-F393-4DBB-947D-C266670A4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6725" y="9525"/>
          <a:ext cx="1505160" cy="1495634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87BF4E-79FD-406B-9CB7-1E830516A57C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CD5443-F520-4D6A-8360-02235FD23EE5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A7D669-29F0-4F8B-8D02-F50FFBD3A60E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6926B8-6F82-494C-A06B-95892A4A6135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A99001-E787-4172-9D8E-0AF8982A7EC6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192778-2927-4053-95AC-65D8172A68F2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FEB43-DB94-46D3-BD8F-3FDBDA0640B8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B4B90C-CC01-49E2-830D-C9BB1AED1CC8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298F50-1946-497A-8334-AC658A79EC3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D5669A-2150-44A6-8AA9-E38F1D42DD1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A88EAD-6B21-4B90-A8F4-BADAC6A54A5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61C4E5-96A3-4F94-9059-55952945E6E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7A3A1E-5993-4B38-AC1E-1EDAA6331D84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45313C-F70D-4014-AC1B-A39D56A83CE9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E379E9-0198-4B15-AF00-6B44CC9B29F8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AFDB77-0499-4AAB-8F59-510CB2961C2E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E7238E-1331-45C9-8B00-0578D3184172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2AB11C-3C27-4438-AA48-29A8740E21D2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F8485C-6118-4B32-979F-FFAD1CFC816E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267415-16F9-404E-93F1-C217E979BD7B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392CFA-68B8-4B8D-9D63-8C8417B624B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E95D49-C8B0-4320-8DAE-F0980A5D4CD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3CBFBB-1666-4A92-BC17-7E77E865F3F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6492E2-B01C-4AFE-A47A-02CA74DB441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C14407-4923-45FD-82C2-B7A767501A05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C1A3B3-A6EF-4902-AF6B-700E3827A4B3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0C5DB6-DC86-41B9-AFC7-20EEA8A0473D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E209B4-6598-4BFF-8860-0BD5C88461A5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72ED15-BF93-48F9-A0E4-00E1D47E3C53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4E645F-7C4C-42E3-9149-7AA1EBD865F2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310784-7EFB-4BF6-9C90-FFB2D44B9407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BC54D-D3B1-4B21-8D3D-477A2FA21EA9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DAE7CF-3B2E-47CA-9E77-9933723A251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18C7D0-B715-486C-B8CF-7F5C37D637B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3A8719-CD59-4144-BE5D-11A23702C3E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3737FC-5C7B-417C-871F-9302A7D87F5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64440D-76A6-4C21-9C36-857B933D3DA1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8B6841-AA00-42D1-95A1-558F143467F2}"/>
            </a:ext>
          </a:extLst>
        </xdr:cNvPr>
        <xdr:cNvSpPr>
          <a:spLocks noChangeAspect="1" noChangeArrowheads="1"/>
        </xdr:cNvSpPr>
      </xdr:nvSpPr>
      <xdr:spPr bwMode="auto">
        <a:xfrm>
          <a:off x="63627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645E05-A103-438D-884D-3CC9365F5CB2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18F790-2A25-42F7-921F-C57E895ACE25}"/>
            </a:ext>
          </a:extLst>
        </xdr:cNvPr>
        <xdr:cNvSpPr>
          <a:spLocks noChangeAspect="1" noChangeArrowheads="1"/>
        </xdr:cNvSpPr>
      </xdr:nvSpPr>
      <xdr:spPr bwMode="auto">
        <a:xfrm>
          <a:off x="63627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051D68-6571-4F7B-AD9A-5CABF517529A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686423-46DC-4B13-BA4B-015959438F90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48F36B-FCAD-4CF9-AAD3-03C073A9E127}"/>
            </a:ext>
          </a:extLst>
        </xdr:cNvPr>
        <xdr:cNvSpPr>
          <a:spLocks noChangeAspect="1" noChangeArrowheads="1"/>
        </xdr:cNvSpPr>
      </xdr:nvSpPr>
      <xdr:spPr bwMode="auto">
        <a:xfrm>
          <a:off x="7096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82D7F9-FF26-4FE3-9A1D-5CCADFAC6B84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028825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>
        <row r="6">
          <cell r="F6" t="str">
            <v>A/T%</v>
          </cell>
        </row>
        <row r="7">
          <cell r="C7" t="str">
            <v>University  scientific reaserch on Quality education</v>
          </cell>
          <cell r="F7">
            <v>60</v>
          </cell>
        </row>
        <row r="8">
          <cell r="C8" t="str">
            <v>Provide access to educational resources for those not studying at the university</v>
          </cell>
          <cell r="F8">
            <v>88</v>
          </cell>
        </row>
        <row r="9">
          <cell r="C9" t="str">
            <v xml:space="preserve">Proportion of graduates with teaching qualification </v>
          </cell>
          <cell r="F9">
            <v>97.959183673469383</v>
          </cell>
        </row>
        <row r="10">
          <cell r="C10" t="str">
            <v>Vocational training and outreach education events</v>
          </cell>
          <cell r="F10">
            <v>91.428571428571431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18">
          <cell r="F18">
            <v>3</v>
          </cell>
          <cell r="G18">
            <v>5</v>
          </cell>
          <cell r="H18">
            <v>60</v>
          </cell>
        </row>
        <row r="19">
          <cell r="F19">
            <v>66</v>
          </cell>
          <cell r="G19">
            <v>75</v>
          </cell>
          <cell r="H19">
            <v>88</v>
          </cell>
        </row>
        <row r="20">
          <cell r="F20">
            <v>96</v>
          </cell>
          <cell r="G20">
            <v>98</v>
          </cell>
          <cell r="H20">
            <v>97.959183673469383</v>
          </cell>
        </row>
        <row r="21">
          <cell r="F21">
            <v>64</v>
          </cell>
          <cell r="G21">
            <v>70</v>
          </cell>
          <cell r="H21">
            <v>91.428571428571431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C5AB-112A-407D-A3B8-9047260570A6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32" customWidth="1"/>
    <col min="2" max="2" width="5.85546875" style="32" customWidth="1"/>
    <col min="3" max="3" width="41.140625" style="32" customWidth="1"/>
    <col min="4" max="4" width="9.140625" style="32"/>
    <col min="5" max="5" width="85" style="33" customWidth="1"/>
    <col min="6" max="6" width="11.7109375" style="32" bestFit="1" customWidth="1"/>
    <col min="7" max="7" width="9.5703125" style="32" bestFit="1" customWidth="1"/>
    <col min="8" max="8" width="14.42578125" style="32" customWidth="1"/>
    <col min="9" max="11" width="9.140625" style="32"/>
    <col min="12" max="12" width="79.28515625" style="32" bestFit="1" customWidth="1"/>
    <col min="13" max="16384" width="9.140625" style="32"/>
  </cols>
  <sheetData>
    <row r="1" spans="2:12" ht="15.75" thickBot="1" x14ac:dyDescent="0.3"/>
    <row r="2" spans="2:12" ht="18" thickBot="1" x14ac:dyDescent="0.35">
      <c r="B2" s="34" t="s">
        <v>87</v>
      </c>
      <c r="C2" s="35"/>
      <c r="D2" s="36"/>
      <c r="E2" s="34" t="s">
        <v>88</v>
      </c>
      <c r="F2" s="35"/>
      <c r="G2" s="36"/>
    </row>
    <row r="3" spans="2:12" ht="17.25" x14ac:dyDescent="0.25">
      <c r="E3" s="37"/>
    </row>
    <row r="4" spans="2:12" s="41" customFormat="1" ht="15.75" x14ac:dyDescent="0.25">
      <c r="B4" s="38" t="s">
        <v>78</v>
      </c>
      <c r="C4" s="38" t="s">
        <v>89</v>
      </c>
      <c r="D4" s="38" t="s">
        <v>90</v>
      </c>
      <c r="E4" s="39" t="s">
        <v>91</v>
      </c>
      <c r="F4" s="40">
        <v>2022</v>
      </c>
      <c r="G4" s="40"/>
      <c r="H4" s="40"/>
    </row>
    <row r="5" spans="2:12" s="41" customFormat="1" ht="15.75" x14ac:dyDescent="0.25">
      <c r="B5" s="38"/>
      <c r="C5" s="38"/>
      <c r="D5" s="38"/>
      <c r="E5" s="39"/>
      <c r="F5" s="42" t="s">
        <v>92</v>
      </c>
      <c r="G5" s="42" t="s">
        <v>93</v>
      </c>
      <c r="H5" s="42" t="s">
        <v>94</v>
      </c>
    </row>
    <row r="6" spans="2:12" s="50" customFormat="1" ht="15.75" x14ac:dyDescent="0.25">
      <c r="B6" s="43">
        <v>1</v>
      </c>
      <c r="C6" s="44" t="s">
        <v>95</v>
      </c>
      <c r="D6" s="45" t="s">
        <v>96</v>
      </c>
      <c r="E6" s="46" t="s">
        <v>97</v>
      </c>
      <c r="F6" s="47">
        <v>0</v>
      </c>
      <c r="G6" s="48">
        <v>5</v>
      </c>
      <c r="H6" s="49">
        <f t="shared" ref="H6:H67" si="0">F6/G6*100</f>
        <v>0</v>
      </c>
      <c r="L6" s="41"/>
    </row>
    <row r="7" spans="2:12" ht="15.75" x14ac:dyDescent="0.25">
      <c r="B7" s="43"/>
      <c r="C7" s="43"/>
      <c r="D7" s="45" t="s">
        <v>98</v>
      </c>
      <c r="E7" s="46" t="s">
        <v>99</v>
      </c>
      <c r="F7" s="48">
        <v>21000</v>
      </c>
      <c r="G7" s="48">
        <v>31879</v>
      </c>
      <c r="H7" s="49">
        <f t="shared" si="0"/>
        <v>65.874086389159004</v>
      </c>
      <c r="L7" s="41"/>
    </row>
    <row r="8" spans="2:12" ht="15.75" x14ac:dyDescent="0.25">
      <c r="B8" s="43"/>
      <c r="C8" s="43"/>
      <c r="D8" s="45"/>
      <c r="E8" s="46" t="s">
        <v>100</v>
      </c>
      <c r="F8" s="48">
        <v>135</v>
      </c>
      <c r="G8" s="48">
        <v>150</v>
      </c>
      <c r="H8" s="49">
        <f t="shared" si="0"/>
        <v>90</v>
      </c>
    </row>
    <row r="9" spans="2:12" s="50" customFormat="1" ht="15.75" x14ac:dyDescent="0.25">
      <c r="B9" s="51">
        <v>2</v>
      </c>
      <c r="C9" s="52" t="s">
        <v>101</v>
      </c>
      <c r="D9" s="53" t="s">
        <v>96</v>
      </c>
      <c r="E9" s="54" t="s">
        <v>102</v>
      </c>
      <c r="F9" s="55">
        <v>3</v>
      </c>
      <c r="G9" s="56">
        <v>5</v>
      </c>
      <c r="H9" s="57">
        <f t="shared" si="0"/>
        <v>60</v>
      </c>
    </row>
    <row r="10" spans="2:12" ht="15.75" x14ac:dyDescent="0.25">
      <c r="B10" s="51"/>
      <c r="C10" s="52"/>
      <c r="D10" s="53" t="s">
        <v>98</v>
      </c>
      <c r="E10" s="54" t="s">
        <v>103</v>
      </c>
      <c r="F10" s="56">
        <v>3</v>
      </c>
      <c r="G10" s="56">
        <v>4</v>
      </c>
      <c r="H10" s="57">
        <f t="shared" si="0"/>
        <v>75</v>
      </c>
      <c r="J10" s="50"/>
    </row>
    <row r="11" spans="2:12" ht="15.75" x14ac:dyDescent="0.25">
      <c r="B11" s="51"/>
      <c r="C11" s="52"/>
      <c r="D11" s="53" t="s">
        <v>104</v>
      </c>
      <c r="E11" s="58" t="s">
        <v>105</v>
      </c>
      <c r="F11" s="56">
        <v>225</v>
      </c>
      <c r="G11" s="56">
        <v>250</v>
      </c>
      <c r="H11" s="57">
        <f t="shared" si="0"/>
        <v>90</v>
      </c>
      <c r="J11" s="50"/>
    </row>
    <row r="12" spans="2:12" ht="15.75" x14ac:dyDescent="0.25">
      <c r="B12" s="51"/>
      <c r="C12" s="52"/>
      <c r="D12" s="53" t="s">
        <v>106</v>
      </c>
      <c r="E12" s="59" t="s">
        <v>107</v>
      </c>
      <c r="F12" s="56">
        <v>6</v>
      </c>
      <c r="G12" s="56">
        <v>8</v>
      </c>
      <c r="H12" s="57">
        <f t="shared" si="0"/>
        <v>75</v>
      </c>
      <c r="J12" s="50"/>
    </row>
    <row r="13" spans="2:12" s="50" customFormat="1" ht="15.75" x14ac:dyDescent="0.25">
      <c r="B13" s="60">
        <v>3</v>
      </c>
      <c r="C13" s="61" t="s">
        <v>108</v>
      </c>
      <c r="D13" s="62" t="s">
        <v>96</v>
      </c>
      <c r="E13" s="63" t="s">
        <v>109</v>
      </c>
      <c r="F13" s="64">
        <v>46</v>
      </c>
      <c r="G13" s="65">
        <v>55</v>
      </c>
      <c r="H13" s="66">
        <f t="shared" si="0"/>
        <v>83.636363636363626</v>
      </c>
    </row>
    <row r="14" spans="2:12" ht="15.75" x14ac:dyDescent="0.25">
      <c r="B14" s="60"/>
      <c r="C14" s="61"/>
      <c r="D14" s="62" t="s">
        <v>98</v>
      </c>
      <c r="E14" s="67" t="s">
        <v>110</v>
      </c>
      <c r="F14" s="65">
        <v>640</v>
      </c>
      <c r="G14" s="65">
        <v>700</v>
      </c>
      <c r="H14" s="66">
        <f t="shared" si="0"/>
        <v>91.428571428571431</v>
      </c>
      <c r="J14" s="50"/>
    </row>
    <row r="15" spans="2:12" ht="15.75" x14ac:dyDescent="0.25">
      <c r="B15" s="60"/>
      <c r="C15" s="61"/>
      <c r="D15" s="62" t="s">
        <v>104</v>
      </c>
      <c r="E15" s="67" t="s">
        <v>111</v>
      </c>
      <c r="F15" s="65">
        <v>43</v>
      </c>
      <c r="G15" s="65">
        <v>50</v>
      </c>
      <c r="H15" s="66">
        <f t="shared" si="0"/>
        <v>86</v>
      </c>
      <c r="J15" s="50"/>
    </row>
    <row r="16" spans="2:12" ht="15.75" x14ac:dyDescent="0.25">
      <c r="B16" s="60"/>
      <c r="C16" s="61"/>
      <c r="D16" s="62" t="s">
        <v>106</v>
      </c>
      <c r="E16" s="67" t="s">
        <v>112</v>
      </c>
      <c r="F16" s="65">
        <v>4</v>
      </c>
      <c r="G16" s="65">
        <v>5</v>
      </c>
      <c r="H16" s="66">
        <f t="shared" si="0"/>
        <v>80</v>
      </c>
      <c r="J16" s="50"/>
    </row>
    <row r="17" spans="2:10" ht="15.75" x14ac:dyDescent="0.25">
      <c r="B17" s="60"/>
      <c r="C17" s="61"/>
      <c r="D17" s="62" t="s">
        <v>113</v>
      </c>
      <c r="E17" s="67" t="s">
        <v>114</v>
      </c>
      <c r="F17" s="65">
        <v>12</v>
      </c>
      <c r="G17" s="65">
        <v>15</v>
      </c>
      <c r="H17" s="66">
        <f t="shared" si="0"/>
        <v>80</v>
      </c>
      <c r="J17" s="50"/>
    </row>
    <row r="18" spans="2:10" s="50" customFormat="1" ht="15.75" x14ac:dyDescent="0.25">
      <c r="B18" s="68">
        <v>4</v>
      </c>
      <c r="C18" s="69" t="s">
        <v>115</v>
      </c>
      <c r="D18" s="70" t="s">
        <v>96</v>
      </c>
      <c r="E18" s="71" t="s">
        <v>116</v>
      </c>
      <c r="F18" s="72">
        <v>3</v>
      </c>
      <c r="G18" s="73">
        <v>5</v>
      </c>
      <c r="H18" s="74">
        <f t="shared" si="0"/>
        <v>60</v>
      </c>
    </row>
    <row r="19" spans="2:10" ht="15.75" x14ac:dyDescent="0.25">
      <c r="B19" s="68"/>
      <c r="C19" s="69"/>
      <c r="D19" s="70" t="s">
        <v>98</v>
      </c>
      <c r="E19" s="71" t="s">
        <v>117</v>
      </c>
      <c r="F19" s="73">
        <v>66</v>
      </c>
      <c r="G19" s="73">
        <v>75</v>
      </c>
      <c r="H19" s="74">
        <f t="shared" si="0"/>
        <v>88</v>
      </c>
      <c r="J19" s="50"/>
    </row>
    <row r="20" spans="2:10" ht="15.75" x14ac:dyDescent="0.25">
      <c r="B20" s="68"/>
      <c r="C20" s="69"/>
      <c r="D20" s="70" t="s">
        <v>104</v>
      </c>
      <c r="E20" s="75" t="s">
        <v>118</v>
      </c>
      <c r="F20" s="73">
        <v>96</v>
      </c>
      <c r="G20" s="73">
        <v>98</v>
      </c>
      <c r="H20" s="74">
        <f t="shared" si="0"/>
        <v>97.959183673469383</v>
      </c>
      <c r="J20" s="50"/>
    </row>
    <row r="21" spans="2:10" ht="15.75" x14ac:dyDescent="0.25">
      <c r="B21" s="68"/>
      <c r="C21" s="69"/>
      <c r="D21" s="70" t="s">
        <v>106</v>
      </c>
      <c r="E21" s="71" t="s">
        <v>119</v>
      </c>
      <c r="F21" s="73">
        <v>64</v>
      </c>
      <c r="G21" s="73">
        <v>70</v>
      </c>
      <c r="H21" s="74">
        <f t="shared" si="0"/>
        <v>91.428571428571431</v>
      </c>
      <c r="J21" s="50"/>
    </row>
    <row r="22" spans="2:10" ht="15.75" x14ac:dyDescent="0.25">
      <c r="B22" s="76">
        <v>5</v>
      </c>
      <c r="C22" s="77" t="s">
        <v>120</v>
      </c>
      <c r="D22" s="78" t="s">
        <v>96</v>
      </c>
      <c r="E22" s="79" t="s">
        <v>121</v>
      </c>
      <c r="F22" s="80">
        <v>1</v>
      </c>
      <c r="G22" s="81">
        <v>5</v>
      </c>
      <c r="H22" s="82">
        <f t="shared" si="0"/>
        <v>20</v>
      </c>
      <c r="J22" s="50"/>
    </row>
    <row r="23" spans="2:10" s="50" customFormat="1" ht="15.75" x14ac:dyDescent="0.25">
      <c r="B23" s="76"/>
      <c r="C23" s="77"/>
      <c r="D23" s="78" t="s">
        <v>98</v>
      </c>
      <c r="E23" s="79" t="s">
        <v>122</v>
      </c>
      <c r="F23" s="81">
        <v>40</v>
      </c>
      <c r="G23" s="81">
        <v>50</v>
      </c>
      <c r="H23" s="82">
        <f t="shared" si="0"/>
        <v>80</v>
      </c>
    </row>
    <row r="24" spans="2:10" ht="15.75" x14ac:dyDescent="0.25">
      <c r="B24" s="76"/>
      <c r="C24" s="77"/>
      <c r="D24" s="78" t="s">
        <v>104</v>
      </c>
      <c r="E24" s="79" t="s">
        <v>123</v>
      </c>
      <c r="F24" s="81">
        <v>3</v>
      </c>
      <c r="G24" s="81">
        <v>5</v>
      </c>
      <c r="H24" s="82">
        <f t="shared" si="0"/>
        <v>60</v>
      </c>
      <c r="J24" s="50"/>
    </row>
    <row r="25" spans="2:10" ht="31.5" x14ac:dyDescent="0.25">
      <c r="B25" s="76"/>
      <c r="C25" s="77"/>
      <c r="D25" s="78" t="s">
        <v>106</v>
      </c>
      <c r="E25" s="79" t="s">
        <v>124</v>
      </c>
      <c r="F25" s="81">
        <v>14</v>
      </c>
      <c r="G25" s="81">
        <v>17</v>
      </c>
      <c r="H25" s="82">
        <f t="shared" si="0"/>
        <v>82.35294117647058</v>
      </c>
      <c r="J25" s="50"/>
    </row>
    <row r="26" spans="2:10" s="50" customFormat="1" ht="15.75" x14ac:dyDescent="0.25">
      <c r="B26" s="83">
        <v>6</v>
      </c>
      <c r="C26" s="84" t="s">
        <v>125</v>
      </c>
      <c r="D26" s="85" t="s">
        <v>96</v>
      </c>
      <c r="E26" s="86" t="s">
        <v>126</v>
      </c>
      <c r="F26" s="87">
        <v>3</v>
      </c>
      <c r="G26" s="88">
        <v>5</v>
      </c>
      <c r="H26" s="89">
        <f t="shared" si="0"/>
        <v>60</v>
      </c>
    </row>
    <row r="27" spans="2:10" ht="15.75" x14ac:dyDescent="0.25">
      <c r="B27" s="83"/>
      <c r="C27" s="84"/>
      <c r="D27" s="85" t="s">
        <v>98</v>
      </c>
      <c r="E27" s="86" t="s">
        <v>127</v>
      </c>
      <c r="F27" s="88">
        <v>40</v>
      </c>
      <c r="G27" s="88">
        <v>60</v>
      </c>
      <c r="H27" s="89">
        <f t="shared" si="0"/>
        <v>66.666666666666657</v>
      </c>
      <c r="J27" s="50"/>
    </row>
    <row r="28" spans="2:10" ht="15.75" x14ac:dyDescent="0.25">
      <c r="B28" s="83"/>
      <c r="C28" s="84"/>
      <c r="D28" s="85" t="s">
        <v>104</v>
      </c>
      <c r="E28" s="86" t="s">
        <v>128</v>
      </c>
      <c r="F28" s="88">
        <v>2</v>
      </c>
      <c r="G28" s="88">
        <v>3</v>
      </c>
      <c r="H28" s="89">
        <f t="shared" si="0"/>
        <v>66.666666666666657</v>
      </c>
      <c r="J28" s="50"/>
    </row>
    <row r="29" spans="2:10" ht="15.75" x14ac:dyDescent="0.25">
      <c r="B29" s="83"/>
      <c r="C29" s="84"/>
      <c r="D29" s="85" t="s">
        <v>106</v>
      </c>
      <c r="E29" s="86" t="s">
        <v>129</v>
      </c>
      <c r="F29" s="88">
        <v>5</v>
      </c>
      <c r="G29" s="88">
        <v>6</v>
      </c>
      <c r="H29" s="89">
        <f t="shared" si="0"/>
        <v>83.333333333333343</v>
      </c>
      <c r="J29" s="50"/>
    </row>
    <row r="30" spans="2:10" ht="15.75" x14ac:dyDescent="0.25">
      <c r="B30" s="83"/>
      <c r="C30" s="84"/>
      <c r="D30" s="85" t="s">
        <v>113</v>
      </c>
      <c r="E30" s="86" t="s">
        <v>130</v>
      </c>
      <c r="F30" s="88">
        <v>5</v>
      </c>
      <c r="G30" s="88">
        <v>6</v>
      </c>
      <c r="H30" s="89">
        <f t="shared" si="0"/>
        <v>83.333333333333343</v>
      </c>
      <c r="J30" s="50"/>
    </row>
    <row r="31" spans="2:10" s="50" customFormat="1" ht="15.75" x14ac:dyDescent="0.25">
      <c r="B31" s="90">
        <v>7</v>
      </c>
      <c r="C31" s="91" t="s">
        <v>131</v>
      </c>
      <c r="D31" s="92" t="s">
        <v>96</v>
      </c>
      <c r="E31" s="93" t="s">
        <v>132</v>
      </c>
      <c r="F31" s="94">
        <v>10</v>
      </c>
      <c r="G31" s="95">
        <v>12</v>
      </c>
      <c r="H31" s="96">
        <f t="shared" si="0"/>
        <v>83.333333333333343</v>
      </c>
    </row>
    <row r="32" spans="2:10" ht="15.75" x14ac:dyDescent="0.25">
      <c r="B32" s="90"/>
      <c r="C32" s="91"/>
      <c r="D32" s="92" t="s">
        <v>98</v>
      </c>
      <c r="E32" s="93" t="s">
        <v>133</v>
      </c>
      <c r="F32" s="95">
        <v>1276</v>
      </c>
      <c r="G32" s="95">
        <v>19351</v>
      </c>
      <c r="H32" s="96">
        <f t="shared" si="0"/>
        <v>6.5939744716035351</v>
      </c>
      <c r="J32" s="50"/>
    </row>
    <row r="33" spans="2:10" ht="15.75" x14ac:dyDescent="0.25">
      <c r="B33" s="90"/>
      <c r="C33" s="91"/>
      <c r="D33" s="92" t="s">
        <v>104</v>
      </c>
      <c r="E33" s="93" t="s">
        <v>134</v>
      </c>
      <c r="F33" s="95">
        <v>3</v>
      </c>
      <c r="G33" s="95">
        <v>5</v>
      </c>
      <c r="H33" s="96">
        <f t="shared" si="0"/>
        <v>60</v>
      </c>
      <c r="J33" s="50"/>
    </row>
    <row r="34" spans="2:10" ht="15.75" x14ac:dyDescent="0.25">
      <c r="B34" s="90"/>
      <c r="C34" s="91"/>
      <c r="D34" s="92" t="s">
        <v>106</v>
      </c>
      <c r="E34" s="93" t="s">
        <v>135</v>
      </c>
      <c r="F34" s="95">
        <v>5366</v>
      </c>
      <c r="G34" s="95">
        <v>4261</v>
      </c>
      <c r="H34" s="96">
        <f t="shared" si="0"/>
        <v>125.93287960572634</v>
      </c>
      <c r="J34" s="50"/>
    </row>
    <row r="35" spans="2:10" s="50" customFormat="1" ht="15.75" x14ac:dyDescent="0.25">
      <c r="B35" s="97">
        <v>8</v>
      </c>
      <c r="C35" s="98" t="s">
        <v>136</v>
      </c>
      <c r="D35" s="99" t="s">
        <v>96</v>
      </c>
      <c r="E35" s="100" t="s">
        <v>137</v>
      </c>
      <c r="F35" s="101">
        <v>3</v>
      </c>
      <c r="G35" s="102">
        <v>5</v>
      </c>
      <c r="H35" s="103">
        <f t="shared" si="0"/>
        <v>60</v>
      </c>
    </row>
    <row r="36" spans="2:10" ht="15.75" x14ac:dyDescent="0.25">
      <c r="B36" s="97"/>
      <c r="C36" s="98"/>
      <c r="D36" s="99" t="s">
        <v>98</v>
      </c>
      <c r="E36" s="100" t="s">
        <v>138</v>
      </c>
      <c r="F36" s="102">
        <v>82</v>
      </c>
      <c r="G36" s="102">
        <v>85</v>
      </c>
      <c r="H36" s="103">
        <f t="shared" si="0"/>
        <v>96.470588235294116</v>
      </c>
      <c r="J36" s="50"/>
    </row>
    <row r="37" spans="2:10" ht="15.75" x14ac:dyDescent="0.25">
      <c r="B37" s="97"/>
      <c r="C37" s="98"/>
      <c r="D37" s="99" t="s">
        <v>104</v>
      </c>
      <c r="E37" s="100" t="s">
        <v>139</v>
      </c>
      <c r="F37" s="102">
        <v>4</v>
      </c>
      <c r="G37" s="102">
        <v>5</v>
      </c>
      <c r="H37" s="103">
        <f t="shared" si="0"/>
        <v>80</v>
      </c>
      <c r="J37" s="50"/>
    </row>
    <row r="38" spans="2:10" ht="15.75" x14ac:dyDescent="0.25">
      <c r="B38" s="97"/>
      <c r="C38" s="98"/>
      <c r="D38" s="99" t="s">
        <v>106</v>
      </c>
      <c r="E38" s="100" t="s">
        <v>140</v>
      </c>
      <c r="F38" s="102">
        <v>86</v>
      </c>
      <c r="G38" s="102">
        <v>90</v>
      </c>
      <c r="H38" s="103">
        <f t="shared" si="0"/>
        <v>95.555555555555557</v>
      </c>
    </row>
    <row r="39" spans="2:10" s="50" customFormat="1" ht="15.75" x14ac:dyDescent="0.25">
      <c r="B39" s="104">
        <v>9</v>
      </c>
      <c r="C39" s="105" t="s">
        <v>141</v>
      </c>
      <c r="D39" s="106" t="s">
        <v>96</v>
      </c>
      <c r="E39" s="107" t="s">
        <v>142</v>
      </c>
      <c r="F39" s="108">
        <v>1</v>
      </c>
      <c r="G39" s="109">
        <v>5</v>
      </c>
      <c r="H39" s="110">
        <f t="shared" si="0"/>
        <v>20</v>
      </c>
    </row>
    <row r="40" spans="2:10" ht="15.75" x14ac:dyDescent="0.25">
      <c r="B40" s="104"/>
      <c r="C40" s="105"/>
      <c r="D40" s="106" t="s">
        <v>98</v>
      </c>
      <c r="E40" s="107" t="s">
        <v>143</v>
      </c>
      <c r="F40" s="109">
        <v>53</v>
      </c>
      <c r="G40" s="109">
        <v>60</v>
      </c>
      <c r="H40" s="110">
        <f t="shared" si="0"/>
        <v>88.333333333333329</v>
      </c>
    </row>
    <row r="41" spans="2:10" ht="15.75" x14ac:dyDescent="0.25">
      <c r="B41" s="104"/>
      <c r="C41" s="105"/>
      <c r="D41" s="106" t="s">
        <v>104</v>
      </c>
      <c r="E41" s="107" t="s">
        <v>144</v>
      </c>
      <c r="F41" s="109">
        <v>3</v>
      </c>
      <c r="G41" s="109">
        <v>5</v>
      </c>
      <c r="H41" s="110">
        <f t="shared" si="0"/>
        <v>60</v>
      </c>
    </row>
    <row r="42" spans="2:10" ht="15.75" x14ac:dyDescent="0.25">
      <c r="B42" s="104"/>
      <c r="C42" s="105"/>
      <c r="D42" s="106" t="s">
        <v>106</v>
      </c>
      <c r="E42" s="107" t="s">
        <v>145</v>
      </c>
      <c r="F42" s="109">
        <v>4</v>
      </c>
      <c r="G42" s="109">
        <v>5</v>
      </c>
      <c r="H42" s="110">
        <f t="shared" si="0"/>
        <v>80</v>
      </c>
    </row>
    <row r="43" spans="2:10" s="50" customFormat="1" ht="15.75" x14ac:dyDescent="0.25">
      <c r="B43" s="111">
        <v>10</v>
      </c>
      <c r="C43" s="112" t="s">
        <v>146</v>
      </c>
      <c r="D43" s="113" t="s">
        <v>96</v>
      </c>
      <c r="E43" s="114" t="s">
        <v>147</v>
      </c>
      <c r="F43" s="115">
        <v>2</v>
      </c>
      <c r="G43" s="116">
        <v>5</v>
      </c>
      <c r="H43" s="117">
        <f t="shared" si="0"/>
        <v>40</v>
      </c>
    </row>
    <row r="44" spans="2:10" ht="15.75" x14ac:dyDescent="0.25">
      <c r="B44" s="111"/>
      <c r="C44" s="112"/>
      <c r="D44" s="113" t="s">
        <v>98</v>
      </c>
      <c r="E44" s="114" t="s">
        <v>148</v>
      </c>
      <c r="F44" s="116">
        <v>655</v>
      </c>
      <c r="G44" s="116">
        <v>1000</v>
      </c>
      <c r="H44" s="117">
        <f t="shared" si="0"/>
        <v>65.5</v>
      </c>
    </row>
    <row r="45" spans="2:10" ht="15.75" x14ac:dyDescent="0.25">
      <c r="B45" s="111"/>
      <c r="C45" s="112"/>
      <c r="D45" s="113" t="s">
        <v>104</v>
      </c>
      <c r="E45" s="114" t="s">
        <v>149</v>
      </c>
      <c r="F45" s="116">
        <v>86</v>
      </c>
      <c r="G45" s="116">
        <v>90</v>
      </c>
      <c r="H45" s="117">
        <f t="shared" si="0"/>
        <v>95.555555555555557</v>
      </c>
    </row>
    <row r="46" spans="2:10" s="50" customFormat="1" ht="15.75" x14ac:dyDescent="0.25">
      <c r="B46" s="118">
        <v>11</v>
      </c>
      <c r="C46" s="119" t="s">
        <v>150</v>
      </c>
      <c r="D46" s="120" t="s">
        <v>96</v>
      </c>
      <c r="E46" s="121" t="s">
        <v>151</v>
      </c>
      <c r="F46" s="122">
        <v>11</v>
      </c>
      <c r="G46" s="123">
        <v>15</v>
      </c>
      <c r="H46" s="124">
        <f t="shared" si="0"/>
        <v>73.333333333333329</v>
      </c>
    </row>
    <row r="47" spans="2:10" ht="15.75" x14ac:dyDescent="0.25">
      <c r="B47" s="118"/>
      <c r="C47" s="119"/>
      <c r="D47" s="120" t="s">
        <v>98</v>
      </c>
      <c r="E47" s="121" t="s">
        <v>152</v>
      </c>
      <c r="F47" s="123">
        <v>2</v>
      </c>
      <c r="G47" s="123">
        <v>13</v>
      </c>
      <c r="H47" s="124">
        <f t="shared" si="0"/>
        <v>15.384615384615385</v>
      </c>
    </row>
    <row r="48" spans="2:10" ht="15.75" x14ac:dyDescent="0.25">
      <c r="B48" s="118"/>
      <c r="C48" s="119"/>
      <c r="D48" s="120" t="s">
        <v>104</v>
      </c>
      <c r="E48" s="121" t="s">
        <v>153</v>
      </c>
      <c r="F48" s="123">
        <v>14</v>
      </c>
      <c r="G48" s="123">
        <v>20</v>
      </c>
      <c r="H48" s="124">
        <f t="shared" si="0"/>
        <v>70</v>
      </c>
    </row>
    <row r="49" spans="2:8" s="50" customFormat="1" ht="15.75" x14ac:dyDescent="0.25">
      <c r="B49" s="125">
        <v>12</v>
      </c>
      <c r="C49" s="126" t="s">
        <v>154</v>
      </c>
      <c r="D49" s="127" t="s">
        <v>96</v>
      </c>
      <c r="E49" s="128" t="s">
        <v>155</v>
      </c>
      <c r="F49" s="129">
        <v>3</v>
      </c>
      <c r="G49" s="130">
        <v>5</v>
      </c>
      <c r="H49" s="131">
        <f t="shared" si="0"/>
        <v>60</v>
      </c>
    </row>
    <row r="50" spans="2:8" ht="15.75" x14ac:dyDescent="0.25">
      <c r="B50" s="125"/>
      <c r="C50" s="126"/>
      <c r="D50" s="127" t="s">
        <v>98</v>
      </c>
      <c r="E50" s="128" t="s">
        <v>156</v>
      </c>
      <c r="F50" s="130">
        <v>2</v>
      </c>
      <c r="G50" s="130">
        <v>5</v>
      </c>
      <c r="H50" s="131">
        <f t="shared" si="0"/>
        <v>40</v>
      </c>
    </row>
    <row r="51" spans="2:8" ht="15.75" x14ac:dyDescent="0.25">
      <c r="B51" s="125"/>
      <c r="C51" s="126"/>
      <c r="D51" s="127" t="s">
        <v>104</v>
      </c>
      <c r="E51" s="128" t="s">
        <v>157</v>
      </c>
      <c r="F51" s="130">
        <v>3</v>
      </c>
      <c r="G51" s="130">
        <v>7</v>
      </c>
      <c r="H51" s="131">
        <f t="shared" si="0"/>
        <v>42.857142857142854</v>
      </c>
    </row>
    <row r="52" spans="2:8" s="50" customFormat="1" ht="15.75" x14ac:dyDescent="0.25">
      <c r="B52" s="132">
        <v>13</v>
      </c>
      <c r="C52" s="133" t="s">
        <v>158</v>
      </c>
      <c r="D52" s="134" t="s">
        <v>96</v>
      </c>
      <c r="E52" s="135" t="s">
        <v>159</v>
      </c>
      <c r="F52" s="136">
        <v>3</v>
      </c>
      <c r="G52" s="137">
        <v>5</v>
      </c>
      <c r="H52" s="138">
        <f t="shared" si="0"/>
        <v>60</v>
      </c>
    </row>
    <row r="53" spans="2:8" ht="15.75" x14ac:dyDescent="0.25">
      <c r="B53" s="132"/>
      <c r="C53" s="133"/>
      <c r="D53" s="134" t="s">
        <v>98</v>
      </c>
      <c r="E53" s="135" t="s">
        <v>160</v>
      </c>
      <c r="F53" s="137">
        <v>1276</v>
      </c>
      <c r="G53" s="137">
        <v>19351</v>
      </c>
      <c r="H53" s="138">
        <f t="shared" si="0"/>
        <v>6.5939744716035351</v>
      </c>
    </row>
    <row r="54" spans="2:8" ht="15.75" x14ac:dyDescent="0.25">
      <c r="B54" s="132"/>
      <c r="C54" s="133"/>
      <c r="D54" s="134" t="s">
        <v>104</v>
      </c>
      <c r="E54" s="135" t="s">
        <v>161</v>
      </c>
      <c r="F54" s="137">
        <v>14</v>
      </c>
      <c r="G54" s="137">
        <v>20</v>
      </c>
      <c r="H54" s="138">
        <f t="shared" si="0"/>
        <v>70</v>
      </c>
    </row>
    <row r="55" spans="2:8" s="50" customFormat="1" ht="15.75" x14ac:dyDescent="0.25">
      <c r="B55" s="139">
        <v>14</v>
      </c>
      <c r="C55" s="140" t="s">
        <v>162</v>
      </c>
      <c r="D55" s="141" t="s">
        <v>96</v>
      </c>
      <c r="E55" s="142" t="s">
        <v>163</v>
      </c>
      <c r="F55" s="143">
        <v>2</v>
      </c>
      <c r="G55" s="144">
        <v>5</v>
      </c>
      <c r="H55" s="145">
        <f t="shared" si="0"/>
        <v>40</v>
      </c>
    </row>
    <row r="56" spans="2:8" ht="15.75" x14ac:dyDescent="0.25">
      <c r="B56" s="139"/>
      <c r="C56" s="140"/>
      <c r="D56" s="141" t="s">
        <v>98</v>
      </c>
      <c r="E56" s="142" t="s">
        <v>164</v>
      </c>
      <c r="F56" s="144">
        <v>1</v>
      </c>
      <c r="G56" s="144">
        <v>5</v>
      </c>
      <c r="H56" s="145">
        <f t="shared" si="0"/>
        <v>20</v>
      </c>
    </row>
    <row r="57" spans="2:8" ht="15.75" x14ac:dyDescent="0.25">
      <c r="B57" s="139"/>
      <c r="C57" s="140"/>
      <c r="D57" s="141" t="s">
        <v>104</v>
      </c>
      <c r="E57" s="142" t="s">
        <v>165</v>
      </c>
      <c r="F57" s="144">
        <v>5</v>
      </c>
      <c r="G57" s="144">
        <v>13</v>
      </c>
      <c r="H57" s="145">
        <f t="shared" si="0"/>
        <v>38.461538461538467</v>
      </c>
    </row>
    <row r="58" spans="2:8" s="50" customFormat="1" ht="15.75" x14ac:dyDescent="0.25">
      <c r="B58" s="146">
        <v>15</v>
      </c>
      <c r="C58" s="147" t="s">
        <v>166</v>
      </c>
      <c r="D58" s="148" t="s">
        <v>96</v>
      </c>
      <c r="E58" s="149" t="s">
        <v>167</v>
      </c>
      <c r="F58" s="150">
        <v>1</v>
      </c>
      <c r="G58" s="151">
        <v>5</v>
      </c>
      <c r="H58" s="152">
        <f t="shared" si="0"/>
        <v>20</v>
      </c>
    </row>
    <row r="59" spans="2:8" ht="15.75" x14ac:dyDescent="0.25">
      <c r="B59" s="146"/>
      <c r="C59" s="147"/>
      <c r="D59" s="148" t="s">
        <v>98</v>
      </c>
      <c r="E59" s="149" t="s">
        <v>168</v>
      </c>
      <c r="F59" s="151">
        <v>6</v>
      </c>
      <c r="G59" s="151">
        <v>10</v>
      </c>
      <c r="H59" s="152">
        <f t="shared" si="0"/>
        <v>60</v>
      </c>
    </row>
    <row r="60" spans="2:8" ht="15.75" x14ac:dyDescent="0.25">
      <c r="B60" s="146"/>
      <c r="C60" s="147"/>
      <c r="D60" s="148" t="s">
        <v>104</v>
      </c>
      <c r="E60" s="149" t="s">
        <v>169</v>
      </c>
      <c r="F60" s="151">
        <v>30</v>
      </c>
      <c r="G60" s="151">
        <v>50</v>
      </c>
      <c r="H60" s="152">
        <f t="shared" si="0"/>
        <v>60</v>
      </c>
    </row>
    <row r="61" spans="2:8" ht="15.75" x14ac:dyDescent="0.25">
      <c r="B61" s="146"/>
      <c r="C61" s="147"/>
      <c r="D61" s="148" t="s">
        <v>106</v>
      </c>
      <c r="E61" s="149" t="s">
        <v>170</v>
      </c>
      <c r="F61" s="151">
        <v>86</v>
      </c>
      <c r="G61" s="151">
        <v>95</v>
      </c>
      <c r="H61" s="152">
        <f t="shared" si="0"/>
        <v>90.526315789473685</v>
      </c>
    </row>
    <row r="62" spans="2:8" s="50" customFormat="1" ht="15.75" x14ac:dyDescent="0.25">
      <c r="B62" s="153">
        <v>16</v>
      </c>
      <c r="C62" s="154" t="s">
        <v>171</v>
      </c>
      <c r="D62" s="155" t="s">
        <v>96</v>
      </c>
      <c r="E62" s="156" t="s">
        <v>172</v>
      </c>
      <c r="F62" s="157">
        <v>2</v>
      </c>
      <c r="G62" s="158">
        <v>5</v>
      </c>
      <c r="H62" s="159">
        <f t="shared" si="0"/>
        <v>40</v>
      </c>
    </row>
    <row r="63" spans="2:8" ht="15.75" x14ac:dyDescent="0.25">
      <c r="B63" s="153"/>
      <c r="C63" s="154"/>
      <c r="D63" s="155" t="s">
        <v>98</v>
      </c>
      <c r="E63" s="156" t="s">
        <v>173</v>
      </c>
      <c r="F63" s="158">
        <v>27</v>
      </c>
      <c r="G63" s="158">
        <v>30</v>
      </c>
      <c r="H63" s="159">
        <f t="shared" si="0"/>
        <v>90</v>
      </c>
    </row>
    <row r="64" spans="2:8" ht="15.75" x14ac:dyDescent="0.25">
      <c r="B64" s="153"/>
      <c r="C64" s="154"/>
      <c r="D64" s="155" t="s">
        <v>104</v>
      </c>
      <c r="E64" s="156" t="s">
        <v>174</v>
      </c>
      <c r="F64" s="158">
        <v>8</v>
      </c>
      <c r="G64" s="158">
        <v>10</v>
      </c>
      <c r="H64" s="159">
        <f t="shared" si="0"/>
        <v>80</v>
      </c>
    </row>
    <row r="65" spans="2:9" s="50" customFormat="1" ht="15.75" x14ac:dyDescent="0.25">
      <c r="B65" s="160">
        <v>17</v>
      </c>
      <c r="C65" s="161" t="s">
        <v>175</v>
      </c>
      <c r="D65" s="162" t="s">
        <v>96</v>
      </c>
      <c r="E65" s="163" t="s">
        <v>176</v>
      </c>
      <c r="F65" s="164">
        <v>97</v>
      </c>
      <c r="G65" s="164">
        <v>100</v>
      </c>
      <c r="H65" s="165">
        <f t="shared" si="0"/>
        <v>97</v>
      </c>
      <c r="I65" s="32"/>
    </row>
    <row r="66" spans="2:9" ht="15.75" x14ac:dyDescent="0.25">
      <c r="B66" s="160"/>
      <c r="C66" s="161"/>
      <c r="D66" s="162" t="s">
        <v>98</v>
      </c>
      <c r="E66" s="163" t="s">
        <v>177</v>
      </c>
      <c r="F66" s="164">
        <v>86</v>
      </c>
      <c r="G66" s="164">
        <v>92</v>
      </c>
      <c r="H66" s="165">
        <f t="shared" si="0"/>
        <v>93.478260869565219</v>
      </c>
    </row>
    <row r="67" spans="2:9" ht="15.75" x14ac:dyDescent="0.25">
      <c r="B67" s="160"/>
      <c r="C67" s="161"/>
      <c r="D67" s="162" t="s">
        <v>104</v>
      </c>
      <c r="E67" s="163" t="s">
        <v>178</v>
      </c>
      <c r="F67" s="164">
        <v>83</v>
      </c>
      <c r="G67" s="164">
        <v>90</v>
      </c>
      <c r="H67" s="165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3FB6-0F63-4607-8474-8481854A6DBB}">
  <dimension ref="B1:F10"/>
  <sheetViews>
    <sheetView showGridLines="0" tabSelected="1" workbookViewId="0">
      <selection activeCell="F61" sqref="F61"/>
    </sheetView>
  </sheetViews>
  <sheetFormatPr defaultRowHeight="15" x14ac:dyDescent="0.25"/>
  <cols>
    <col min="1" max="1" width="2.140625" style="166" customWidth="1"/>
    <col min="2" max="2" width="10" style="166" customWidth="1"/>
    <col min="3" max="3" width="71.7109375" style="166" bestFit="1" customWidth="1"/>
    <col min="4" max="4" width="11.5703125" style="166" customWidth="1"/>
    <col min="5" max="5" width="11" style="166" customWidth="1"/>
    <col min="6" max="6" width="14.140625" style="166" customWidth="1"/>
    <col min="7" max="7" width="11.7109375" style="166" bestFit="1" customWidth="1"/>
    <col min="8" max="8" width="9.28515625" style="166" bestFit="1" customWidth="1"/>
    <col min="9" max="9" width="13.85546875" style="166" customWidth="1"/>
    <col min="10" max="10" width="11.7109375" style="166" bestFit="1" customWidth="1"/>
    <col min="11" max="11" width="9.140625" style="166"/>
    <col min="12" max="12" width="13.140625" style="166" bestFit="1" customWidth="1"/>
    <col min="13" max="16384" width="9.140625" style="166"/>
  </cols>
  <sheetData>
    <row r="1" spans="2:6" ht="17.25" x14ac:dyDescent="0.3">
      <c r="C1" s="167"/>
    </row>
    <row r="2" spans="2:6" ht="15.75" x14ac:dyDescent="0.25">
      <c r="B2" s="168" t="s">
        <v>78</v>
      </c>
      <c r="C2" s="169" t="s">
        <v>179</v>
      </c>
    </row>
    <row r="3" spans="2:6" ht="15.75" x14ac:dyDescent="0.25">
      <c r="B3" s="168">
        <v>4</v>
      </c>
      <c r="C3" s="169" t="s">
        <v>115</v>
      </c>
    </row>
    <row r="4" spans="2:6" ht="17.25" x14ac:dyDescent="0.3">
      <c r="C4" s="167"/>
    </row>
    <row r="5" spans="2:6" s="174" customFormat="1" ht="15.75" x14ac:dyDescent="0.25">
      <c r="B5" s="170" t="s">
        <v>180</v>
      </c>
      <c r="C5" s="170" t="s">
        <v>181</v>
      </c>
      <c r="D5" s="171">
        <v>2022</v>
      </c>
      <c r="E5" s="172"/>
      <c r="F5" s="173"/>
    </row>
    <row r="6" spans="2:6" s="174" customFormat="1" ht="15.75" x14ac:dyDescent="0.25">
      <c r="B6" s="175"/>
      <c r="C6" s="175"/>
      <c r="D6" s="176" t="s">
        <v>92</v>
      </c>
      <c r="E6" s="176" t="s">
        <v>93</v>
      </c>
      <c r="F6" s="177" t="s">
        <v>94</v>
      </c>
    </row>
    <row r="7" spans="2:6" s="181" customFormat="1" ht="15.75" x14ac:dyDescent="0.25">
      <c r="B7" s="178" t="s">
        <v>96</v>
      </c>
      <c r="C7" s="179" t="s">
        <v>182</v>
      </c>
      <c r="D7" s="180">
        <f>'[2]Strategic Achievement'!F18</f>
        <v>3</v>
      </c>
      <c r="E7" s="180">
        <f>'[2]Strategic Achievement'!G18</f>
        <v>5</v>
      </c>
      <c r="F7" s="180">
        <f>'[2]Strategic Achievement'!H18</f>
        <v>60</v>
      </c>
    </row>
    <row r="8" spans="2:6" ht="15.75" x14ac:dyDescent="0.25">
      <c r="B8" s="178" t="s">
        <v>98</v>
      </c>
      <c r="C8" s="179" t="s">
        <v>117</v>
      </c>
      <c r="D8" s="180">
        <f>'[2]Strategic Achievement'!F19</f>
        <v>66</v>
      </c>
      <c r="E8" s="180">
        <f>'[2]Strategic Achievement'!G19</f>
        <v>75</v>
      </c>
      <c r="F8" s="180">
        <f>'[2]Strategic Achievement'!H19</f>
        <v>88</v>
      </c>
    </row>
    <row r="9" spans="2:6" ht="15.75" x14ac:dyDescent="0.25">
      <c r="B9" s="178" t="s">
        <v>104</v>
      </c>
      <c r="C9" s="182" t="s">
        <v>118</v>
      </c>
      <c r="D9" s="180">
        <f>'[2]Strategic Achievement'!F20</f>
        <v>96</v>
      </c>
      <c r="E9" s="180">
        <f>'[2]Strategic Achievement'!G20</f>
        <v>98</v>
      </c>
      <c r="F9" s="180">
        <f>'[2]Strategic Achievement'!H20</f>
        <v>97.959183673469383</v>
      </c>
    </row>
    <row r="10" spans="2:6" ht="15.75" x14ac:dyDescent="0.25">
      <c r="B10" s="178" t="s">
        <v>106</v>
      </c>
      <c r="C10" s="179" t="s">
        <v>119</v>
      </c>
      <c r="D10" s="180">
        <f>'[2]Strategic Achievement'!F21</f>
        <v>64</v>
      </c>
      <c r="E10" s="180">
        <f>'[2]Strategic Achievement'!G21</f>
        <v>70</v>
      </c>
      <c r="F10" s="180">
        <f>'[2]Strategic Achievement'!H21</f>
        <v>91.428571428571431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22"/>
  <sheetViews>
    <sheetView workbookViewId="0">
      <selection activeCell="C4" sqref="C4:J4"/>
    </sheetView>
  </sheetViews>
  <sheetFormatPr defaultRowHeight="15" x14ac:dyDescent="0.25"/>
  <cols>
    <col min="3" max="3" width="62.42578125" customWidth="1"/>
  </cols>
  <sheetData>
    <row r="2" spans="3:10" ht="15.75" thickBot="1" x14ac:dyDescent="0.3"/>
    <row r="3" spans="3:10" ht="15.75" thickBot="1" x14ac:dyDescent="0.3">
      <c r="C3" s="24" t="s">
        <v>18</v>
      </c>
      <c r="D3" s="25"/>
      <c r="E3" s="25"/>
      <c r="F3" s="25"/>
      <c r="G3" s="25"/>
      <c r="H3" s="25"/>
      <c r="I3" s="25"/>
      <c r="J3" s="26"/>
    </row>
    <row r="4" spans="3:10" ht="15.75" thickBot="1" x14ac:dyDescent="0.3">
      <c r="C4" s="27" t="s">
        <v>86</v>
      </c>
      <c r="D4" s="28"/>
      <c r="E4" s="28"/>
      <c r="F4" s="28"/>
      <c r="G4" s="28"/>
      <c r="H4" s="28"/>
      <c r="I4" s="28"/>
      <c r="J4" s="29"/>
    </row>
    <row r="5" spans="3:10" x14ac:dyDescent="0.25">
      <c r="C5" t="s">
        <v>0</v>
      </c>
    </row>
    <row r="6" spans="3:10" x14ac:dyDescent="0.25">
      <c r="C6" s="1" t="s">
        <v>17</v>
      </c>
      <c r="D6" s="1" t="s">
        <v>1</v>
      </c>
      <c r="E6" s="1">
        <v>2017</v>
      </c>
      <c r="F6" s="1">
        <v>2018</v>
      </c>
      <c r="G6" s="1">
        <v>2019</v>
      </c>
      <c r="H6" s="1">
        <v>2020</v>
      </c>
      <c r="I6" s="1">
        <v>2021</v>
      </c>
      <c r="J6" s="1">
        <v>2022</v>
      </c>
    </row>
    <row r="7" spans="3:10" x14ac:dyDescent="0.25">
      <c r="C7" s="2" t="s">
        <v>2</v>
      </c>
      <c r="D7" s="3">
        <v>40</v>
      </c>
      <c r="E7" s="3" t="s">
        <v>3</v>
      </c>
      <c r="F7" s="3" t="s">
        <v>3</v>
      </c>
      <c r="G7" s="3">
        <v>100</v>
      </c>
      <c r="H7" s="3">
        <v>16.7</v>
      </c>
      <c r="I7" s="3">
        <v>66.7</v>
      </c>
      <c r="J7" s="3" t="s">
        <v>79</v>
      </c>
    </row>
    <row r="8" spans="3:10" x14ac:dyDescent="0.25">
      <c r="C8" s="2" t="s">
        <v>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 t="s">
        <v>79</v>
      </c>
    </row>
    <row r="9" spans="3:10" x14ac:dyDescent="0.25">
      <c r="C9" s="2" t="s">
        <v>5</v>
      </c>
      <c r="D9" s="3">
        <v>10</v>
      </c>
      <c r="E9" s="3">
        <v>0</v>
      </c>
      <c r="F9" s="3">
        <v>0</v>
      </c>
      <c r="G9" s="3">
        <v>1</v>
      </c>
      <c r="H9" s="3">
        <v>6</v>
      </c>
      <c r="I9" s="3">
        <v>3</v>
      </c>
      <c r="J9" s="3" t="s">
        <v>79</v>
      </c>
    </row>
    <row r="10" spans="3:10" x14ac:dyDescent="0.25">
      <c r="C10" s="2" t="s">
        <v>6</v>
      </c>
      <c r="D10" s="3">
        <v>70</v>
      </c>
      <c r="E10" s="3"/>
      <c r="F10" s="3"/>
      <c r="G10" s="3"/>
      <c r="H10" s="3"/>
      <c r="I10" s="3"/>
      <c r="J10" s="3" t="s">
        <v>79</v>
      </c>
    </row>
    <row r="11" spans="3:10" x14ac:dyDescent="0.25">
      <c r="C11" s="2" t="s">
        <v>7</v>
      </c>
      <c r="D11" s="3">
        <v>16</v>
      </c>
      <c r="E11" s="3" t="s">
        <v>3</v>
      </c>
      <c r="F11" s="3" t="s">
        <v>3</v>
      </c>
      <c r="G11" s="3">
        <v>0</v>
      </c>
      <c r="H11" s="3">
        <v>9</v>
      </c>
      <c r="I11" s="3">
        <v>7</v>
      </c>
      <c r="J11" s="3" t="s">
        <v>79</v>
      </c>
    </row>
    <row r="12" spans="3:10" x14ac:dyDescent="0.25">
      <c r="C12" s="2" t="s">
        <v>8</v>
      </c>
      <c r="D12" s="3">
        <v>0.49</v>
      </c>
      <c r="E12" s="3" t="s">
        <v>3</v>
      </c>
      <c r="F12" s="3" t="s">
        <v>3</v>
      </c>
      <c r="G12" s="3">
        <v>0</v>
      </c>
      <c r="H12" s="3">
        <v>0.32</v>
      </c>
      <c r="I12" s="3">
        <v>0.99</v>
      </c>
      <c r="J12" s="3" t="s">
        <v>79</v>
      </c>
    </row>
    <row r="13" spans="3:10" x14ac:dyDescent="0.25">
      <c r="C13" s="2" t="s">
        <v>9</v>
      </c>
      <c r="D13" s="3">
        <v>0</v>
      </c>
      <c r="E13" s="3" t="s">
        <v>3</v>
      </c>
      <c r="F13" s="3" t="s">
        <v>3</v>
      </c>
      <c r="G13" s="3">
        <v>0</v>
      </c>
      <c r="H13" s="3">
        <v>0</v>
      </c>
      <c r="I13" s="3">
        <v>0</v>
      </c>
      <c r="J13" s="3" t="s">
        <v>79</v>
      </c>
    </row>
    <row r="14" spans="3:10" x14ac:dyDescent="0.25">
      <c r="C14" s="2" t="s">
        <v>10</v>
      </c>
      <c r="D14" s="3">
        <v>0</v>
      </c>
      <c r="E14" s="3" t="s">
        <v>3</v>
      </c>
      <c r="F14" s="3" t="s">
        <v>3</v>
      </c>
      <c r="G14" s="3">
        <v>0</v>
      </c>
      <c r="H14" s="3">
        <v>0</v>
      </c>
      <c r="I14" s="3">
        <v>0</v>
      </c>
      <c r="J14" s="3" t="s">
        <v>79</v>
      </c>
    </row>
    <row r="15" spans="3:10" x14ac:dyDescent="0.25">
      <c r="C15" s="2" t="s">
        <v>11</v>
      </c>
      <c r="D15" s="3">
        <v>1.6</v>
      </c>
      <c r="E15" s="3" t="s">
        <v>3</v>
      </c>
      <c r="F15" s="3" t="s">
        <v>3</v>
      </c>
      <c r="G15" s="3">
        <v>0</v>
      </c>
      <c r="H15" s="3">
        <v>1.5</v>
      </c>
      <c r="I15" s="3">
        <v>2.2999999999999998</v>
      </c>
      <c r="J15" s="3" t="s">
        <v>79</v>
      </c>
    </row>
    <row r="16" spans="3:10" x14ac:dyDescent="0.25">
      <c r="C16" s="2" t="s">
        <v>12</v>
      </c>
      <c r="D16" s="3">
        <v>174</v>
      </c>
      <c r="E16" s="3" t="s">
        <v>3</v>
      </c>
      <c r="F16" s="3" t="s">
        <v>3</v>
      </c>
      <c r="G16" s="3">
        <v>30</v>
      </c>
      <c r="H16" s="3">
        <v>54</v>
      </c>
      <c r="I16" s="3">
        <v>90</v>
      </c>
      <c r="J16" s="3" t="s">
        <v>79</v>
      </c>
    </row>
    <row r="17" spans="3:10" x14ac:dyDescent="0.25">
      <c r="C17" s="2" t="s">
        <v>13</v>
      </c>
      <c r="D17" s="3">
        <v>20</v>
      </c>
      <c r="E17" s="3" t="s">
        <v>3</v>
      </c>
      <c r="F17" s="3" t="s">
        <v>3</v>
      </c>
      <c r="G17" s="3">
        <v>0</v>
      </c>
      <c r="H17" s="3">
        <v>0</v>
      </c>
      <c r="I17" s="3">
        <v>66.7</v>
      </c>
      <c r="J17" s="3" t="s">
        <v>79</v>
      </c>
    </row>
    <row r="18" spans="3:10" x14ac:dyDescent="0.25">
      <c r="C18" s="2" t="s">
        <v>14</v>
      </c>
      <c r="D18" s="3">
        <v>17.399999999999999</v>
      </c>
      <c r="E18" s="3" t="s">
        <v>3</v>
      </c>
      <c r="F18" s="3" t="s">
        <v>3</v>
      </c>
      <c r="G18" s="3">
        <v>30</v>
      </c>
      <c r="H18" s="3">
        <v>9</v>
      </c>
      <c r="I18" s="3">
        <v>30</v>
      </c>
      <c r="J18" s="3" t="s">
        <v>79</v>
      </c>
    </row>
    <row r="19" spans="3:10" x14ac:dyDescent="0.25">
      <c r="C19" s="2" t="s">
        <v>15</v>
      </c>
      <c r="D19" s="3">
        <v>0.92</v>
      </c>
      <c r="E19" s="3" t="s">
        <v>3</v>
      </c>
      <c r="F19" s="3" t="s">
        <v>3</v>
      </c>
      <c r="G19" s="3">
        <v>1.1000000000000001</v>
      </c>
      <c r="H19" s="3">
        <v>0.39</v>
      </c>
      <c r="I19" s="3">
        <v>1.93</v>
      </c>
      <c r="J19" s="3" t="s">
        <v>79</v>
      </c>
    </row>
    <row r="20" spans="3:10" x14ac:dyDescent="0.25">
      <c r="C20" s="2" t="s">
        <v>16</v>
      </c>
      <c r="D20" s="3">
        <v>28</v>
      </c>
      <c r="E20" s="3" t="s">
        <v>3</v>
      </c>
      <c r="F20" s="3" t="s">
        <v>3</v>
      </c>
      <c r="G20" s="3">
        <v>2</v>
      </c>
      <c r="H20" s="3">
        <v>15</v>
      </c>
      <c r="I20" s="3">
        <v>11</v>
      </c>
      <c r="J20" s="3" t="s">
        <v>79</v>
      </c>
    </row>
    <row r="21" spans="3:10" x14ac:dyDescent="0.25">
      <c r="C21" t="s">
        <v>0</v>
      </c>
    </row>
    <row r="22" spans="3:10" x14ac:dyDescent="0.25">
      <c r="C22" t="s">
        <v>0</v>
      </c>
    </row>
  </sheetData>
  <mergeCells count="2">
    <mergeCell ref="C3:J3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8ACD-1690-4288-940B-690CF4BF2430}">
  <dimension ref="C3:J7"/>
  <sheetViews>
    <sheetView workbookViewId="0">
      <selection activeCell="E12" sqref="E12"/>
    </sheetView>
  </sheetViews>
  <sheetFormatPr defaultRowHeight="15" x14ac:dyDescent="0.25"/>
  <cols>
    <col min="4" max="4" width="14.42578125" customWidth="1"/>
    <col min="5" max="5" width="11.5703125" customWidth="1"/>
    <col min="6" max="6" width="16.42578125" bestFit="1" customWidth="1"/>
    <col min="7" max="7" width="9.140625" bestFit="1" customWidth="1"/>
    <col min="9" max="9" width="21.42578125" bestFit="1" customWidth="1"/>
    <col min="10" max="10" width="14" bestFit="1" customWidth="1"/>
  </cols>
  <sheetData>
    <row r="3" spans="3:10" ht="15.75" thickBot="1" x14ac:dyDescent="0.3"/>
    <row r="4" spans="3:10" x14ac:dyDescent="0.25">
      <c r="C4" s="24" t="s">
        <v>80</v>
      </c>
      <c r="D4" s="25"/>
      <c r="E4" s="25"/>
      <c r="F4" s="25"/>
      <c r="G4" s="25"/>
      <c r="H4" s="25"/>
      <c r="I4" s="25"/>
      <c r="J4" s="26"/>
    </row>
    <row r="5" spans="3:10" ht="15.75" thickBot="1" x14ac:dyDescent="0.3">
      <c r="C5" t="s">
        <v>0</v>
      </c>
    </row>
    <row r="6" spans="3:10" x14ac:dyDescent="0.25">
      <c r="C6" s="5" t="s">
        <v>19</v>
      </c>
      <c r="D6" s="6" t="s">
        <v>16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7" t="s">
        <v>25</v>
      </c>
    </row>
    <row r="7" spans="3:10" ht="15.75" thickBot="1" x14ac:dyDescent="0.3">
      <c r="C7" s="15" t="s">
        <v>79</v>
      </c>
      <c r="D7" s="15" t="s">
        <v>79</v>
      </c>
      <c r="E7" s="15">
        <v>2017</v>
      </c>
      <c r="F7" s="15" t="s">
        <v>79</v>
      </c>
      <c r="G7" s="15" t="s">
        <v>79</v>
      </c>
      <c r="H7" s="15" t="s">
        <v>79</v>
      </c>
      <c r="I7" s="15" t="s">
        <v>79</v>
      </c>
      <c r="J7" s="15" t="s">
        <v>79</v>
      </c>
    </row>
  </sheetData>
  <mergeCells count="1">
    <mergeCell ref="C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C144-DAF1-421C-8A4F-A1F7D156A5A8}">
  <dimension ref="C4:J8"/>
  <sheetViews>
    <sheetView workbookViewId="0">
      <selection sqref="A1:XFD10"/>
    </sheetView>
  </sheetViews>
  <sheetFormatPr defaultRowHeight="15" x14ac:dyDescent="0.25"/>
  <cols>
    <col min="4" max="4" width="7.42578125" bestFit="1" customWidth="1"/>
    <col min="5" max="5" width="4.5703125" bestFit="1" customWidth="1"/>
    <col min="6" max="6" width="16.42578125" bestFit="1" customWidth="1"/>
    <col min="7" max="7" width="9.140625" bestFit="1" customWidth="1"/>
    <col min="8" max="8" width="10.140625" bestFit="1" customWidth="1"/>
    <col min="9" max="9" width="21.42578125" bestFit="1" customWidth="1"/>
    <col min="10" max="10" width="14" bestFit="1" customWidth="1"/>
  </cols>
  <sheetData>
    <row r="4" spans="3:10" ht="15.75" thickBot="1" x14ac:dyDescent="0.3"/>
    <row r="5" spans="3:10" x14ac:dyDescent="0.25">
      <c r="C5" s="24" t="s">
        <v>81</v>
      </c>
      <c r="D5" s="25"/>
      <c r="E5" s="25"/>
      <c r="F5" s="25"/>
      <c r="G5" s="25"/>
      <c r="H5" s="25"/>
      <c r="I5" s="25"/>
      <c r="J5" s="26"/>
    </row>
    <row r="6" spans="3:10" ht="15.75" thickBot="1" x14ac:dyDescent="0.3">
      <c r="C6" t="s">
        <v>0</v>
      </c>
    </row>
    <row r="7" spans="3:10" x14ac:dyDescent="0.25">
      <c r="C7" s="5" t="s">
        <v>19</v>
      </c>
      <c r="D7" s="6" t="s">
        <v>16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7" t="s">
        <v>25</v>
      </c>
    </row>
    <row r="8" spans="3:10" ht="15.75" thickBot="1" x14ac:dyDescent="0.3">
      <c r="C8" s="10" t="s">
        <v>79</v>
      </c>
      <c r="D8" s="10" t="s">
        <v>79</v>
      </c>
      <c r="E8" s="10" t="s">
        <v>79</v>
      </c>
      <c r="F8" s="10" t="s">
        <v>79</v>
      </c>
      <c r="G8" s="10" t="s">
        <v>79</v>
      </c>
      <c r="H8" s="10" t="s">
        <v>79</v>
      </c>
      <c r="I8" s="10" t="s">
        <v>79</v>
      </c>
      <c r="J8" s="10" t="s">
        <v>79</v>
      </c>
    </row>
  </sheetData>
  <mergeCells count="1">
    <mergeCell ref="C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3E67-E2ED-4069-B981-4C2FF783CA95}">
  <dimension ref="C4:J9"/>
  <sheetViews>
    <sheetView workbookViewId="0">
      <selection sqref="A1:XFD10"/>
    </sheetView>
  </sheetViews>
  <sheetFormatPr defaultRowHeight="15" x14ac:dyDescent="0.25"/>
  <cols>
    <col min="3" max="3" width="14.5703125" customWidth="1"/>
    <col min="4" max="4" width="17" customWidth="1"/>
    <col min="5" max="5" width="4.85546875" bestFit="1" customWidth="1"/>
    <col min="6" max="6" width="16.42578125" bestFit="1" customWidth="1"/>
    <col min="7" max="7" width="30.85546875" customWidth="1"/>
    <col min="8" max="8" width="23.85546875" customWidth="1"/>
    <col min="9" max="9" width="20" customWidth="1"/>
    <col min="10" max="10" width="25.85546875" bestFit="1" customWidth="1"/>
  </cols>
  <sheetData>
    <row r="4" spans="3:10" ht="15.75" thickBot="1" x14ac:dyDescent="0.3"/>
    <row r="5" spans="3:10" x14ac:dyDescent="0.25">
      <c r="C5" s="24" t="s">
        <v>82</v>
      </c>
      <c r="D5" s="25"/>
      <c r="E5" s="25"/>
      <c r="F5" s="25"/>
      <c r="G5" s="25"/>
      <c r="H5" s="25"/>
      <c r="I5" s="25"/>
      <c r="J5" s="26"/>
    </row>
    <row r="6" spans="3:10" ht="15.75" thickBot="1" x14ac:dyDescent="0.3">
      <c r="C6" t="s">
        <v>0</v>
      </c>
    </row>
    <row r="7" spans="3:10" x14ac:dyDescent="0.25">
      <c r="C7" s="5" t="s">
        <v>19</v>
      </c>
      <c r="D7" s="18" t="s">
        <v>16</v>
      </c>
      <c r="E7" s="18" t="s">
        <v>20</v>
      </c>
      <c r="F7" s="18" t="s">
        <v>21</v>
      </c>
      <c r="G7" s="18" t="s">
        <v>22</v>
      </c>
      <c r="H7" s="18" t="s">
        <v>23</v>
      </c>
      <c r="I7" s="18" t="s">
        <v>24</v>
      </c>
      <c r="J7" s="19" t="s">
        <v>25</v>
      </c>
    </row>
    <row r="8" spans="3:10" ht="120.75" thickBot="1" x14ac:dyDescent="0.3">
      <c r="C8" s="16" t="s">
        <v>56</v>
      </c>
      <c r="D8" s="14" t="s">
        <v>57</v>
      </c>
      <c r="E8" s="13">
        <v>2019</v>
      </c>
      <c r="F8" s="13" t="s">
        <v>58</v>
      </c>
      <c r="G8" s="14" t="s">
        <v>59</v>
      </c>
      <c r="H8" s="14" t="s">
        <v>60</v>
      </c>
      <c r="I8" s="14" t="s">
        <v>61</v>
      </c>
      <c r="J8" s="17" t="s">
        <v>62</v>
      </c>
    </row>
    <row r="9" spans="3:10" x14ac:dyDescent="0.25">
      <c r="C9" t="s">
        <v>0</v>
      </c>
    </row>
  </sheetData>
  <mergeCells count="1">
    <mergeCell ref="C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A6B2-92DB-4C03-97C0-21AA13E7B633}">
  <dimension ref="B3:J13"/>
  <sheetViews>
    <sheetView workbookViewId="0">
      <selection sqref="A1:XFD11"/>
    </sheetView>
  </sheetViews>
  <sheetFormatPr defaultRowHeight="15" x14ac:dyDescent="0.25"/>
  <cols>
    <col min="2" max="2" width="3.7109375" bestFit="1" customWidth="1"/>
    <col min="3" max="3" width="22.5703125" customWidth="1"/>
    <col min="4" max="4" width="20.85546875" customWidth="1"/>
    <col min="5" max="5" width="4.85546875" bestFit="1" customWidth="1"/>
    <col min="6" max="6" width="23.85546875" customWidth="1"/>
    <col min="7" max="7" width="21" customWidth="1"/>
    <col min="8" max="8" width="23" customWidth="1"/>
    <col min="9" max="9" width="20.28515625" customWidth="1"/>
    <col min="10" max="10" width="14.42578125" bestFit="1" customWidth="1"/>
  </cols>
  <sheetData>
    <row r="3" spans="2:10" ht="15.75" thickBot="1" x14ac:dyDescent="0.3"/>
    <row r="4" spans="2:10" x14ac:dyDescent="0.25">
      <c r="B4" s="24" t="s">
        <v>83</v>
      </c>
      <c r="C4" s="25"/>
      <c r="D4" s="25"/>
      <c r="E4" s="25"/>
      <c r="F4" s="25"/>
      <c r="G4" s="25"/>
      <c r="H4" s="25"/>
      <c r="I4" s="26"/>
    </row>
    <row r="5" spans="2:10" ht="15.75" thickBot="1" x14ac:dyDescent="0.3">
      <c r="C5" t="s">
        <v>0</v>
      </c>
    </row>
    <row r="6" spans="2:10" x14ac:dyDescent="0.25">
      <c r="B6" s="5" t="s">
        <v>78</v>
      </c>
      <c r="C6" s="6" t="s">
        <v>19</v>
      </c>
      <c r="D6" s="6" t="s">
        <v>16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7" t="s">
        <v>25</v>
      </c>
    </row>
    <row r="7" spans="2:10" x14ac:dyDescent="0.25">
      <c r="B7" s="8">
        <v>1</v>
      </c>
      <c r="C7" s="4" t="s">
        <v>26</v>
      </c>
      <c r="D7" s="4" t="s">
        <v>27</v>
      </c>
      <c r="E7" s="4">
        <v>2020</v>
      </c>
      <c r="F7" s="4" t="s">
        <v>28</v>
      </c>
      <c r="G7" s="4" t="s">
        <v>29</v>
      </c>
      <c r="H7" s="4" t="s">
        <v>30</v>
      </c>
      <c r="I7" s="4" t="s">
        <v>31</v>
      </c>
      <c r="J7" s="9" t="s">
        <v>32</v>
      </c>
    </row>
    <row r="8" spans="2:10" x14ac:dyDescent="0.25">
      <c r="B8" s="8">
        <v>2</v>
      </c>
      <c r="C8" s="4" t="s">
        <v>49</v>
      </c>
      <c r="D8" s="4" t="s">
        <v>50</v>
      </c>
      <c r="E8" s="4">
        <v>2020</v>
      </c>
      <c r="F8" s="4" t="s">
        <v>51</v>
      </c>
      <c r="G8" s="4" t="s">
        <v>52</v>
      </c>
      <c r="H8" s="4" t="s">
        <v>30</v>
      </c>
      <c r="I8" s="4" t="s">
        <v>31</v>
      </c>
      <c r="J8" s="9" t="s">
        <v>32</v>
      </c>
    </row>
    <row r="9" spans="2:10" x14ac:dyDescent="0.25">
      <c r="B9" s="8">
        <v>3</v>
      </c>
      <c r="C9" s="4" t="s">
        <v>53</v>
      </c>
      <c r="D9" s="4" t="s">
        <v>54</v>
      </c>
      <c r="E9" s="4">
        <v>2020</v>
      </c>
      <c r="F9" s="4" t="s">
        <v>51</v>
      </c>
      <c r="G9" s="4" t="s">
        <v>55</v>
      </c>
      <c r="H9" s="4" t="s">
        <v>30</v>
      </c>
      <c r="I9" s="4" t="s">
        <v>31</v>
      </c>
      <c r="J9" s="9" t="s">
        <v>32</v>
      </c>
    </row>
    <row r="10" spans="2:10" x14ac:dyDescent="0.25">
      <c r="B10" s="8">
        <v>4</v>
      </c>
      <c r="C10" s="4" t="s">
        <v>63</v>
      </c>
      <c r="D10" s="4" t="s">
        <v>64</v>
      </c>
      <c r="E10" s="4">
        <v>2020</v>
      </c>
      <c r="F10" s="4" t="s">
        <v>65</v>
      </c>
      <c r="G10" s="4" t="s">
        <v>66</v>
      </c>
      <c r="H10" s="4" t="s">
        <v>30</v>
      </c>
      <c r="I10" s="4" t="s">
        <v>67</v>
      </c>
      <c r="J10" s="9" t="s">
        <v>68</v>
      </c>
    </row>
    <row r="11" spans="2:10" x14ac:dyDescent="0.25">
      <c r="B11" s="8">
        <v>5</v>
      </c>
      <c r="C11" s="4" t="s">
        <v>69</v>
      </c>
      <c r="D11" s="4" t="s">
        <v>70</v>
      </c>
      <c r="E11" s="4">
        <v>2020</v>
      </c>
      <c r="F11" s="4" t="s">
        <v>71</v>
      </c>
      <c r="G11" s="4" t="s">
        <v>72</v>
      </c>
      <c r="H11" s="4" t="s">
        <v>73</v>
      </c>
      <c r="I11" s="4" t="s">
        <v>73</v>
      </c>
      <c r="J11" s="9" t="s">
        <v>32</v>
      </c>
    </row>
    <row r="12" spans="2:10" ht="15.75" thickBot="1" x14ac:dyDescent="0.3">
      <c r="B12" s="10">
        <v>6</v>
      </c>
      <c r="C12" s="11" t="s">
        <v>74</v>
      </c>
      <c r="D12" s="11" t="s">
        <v>75</v>
      </c>
      <c r="E12" s="11">
        <v>2020</v>
      </c>
      <c r="F12" s="11" t="s">
        <v>76</v>
      </c>
      <c r="G12" s="11" t="s">
        <v>77</v>
      </c>
      <c r="H12" s="11" t="s">
        <v>30</v>
      </c>
      <c r="I12" s="11" t="s">
        <v>30</v>
      </c>
      <c r="J12" s="12" t="s">
        <v>32</v>
      </c>
    </row>
    <row r="13" spans="2:10" x14ac:dyDescent="0.25">
      <c r="C13" t="s">
        <v>0</v>
      </c>
    </row>
  </sheetData>
  <mergeCells count="1">
    <mergeCell ref="B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53D41-CCBC-4EBA-B742-003203C63870}">
  <dimension ref="B3:J10"/>
  <sheetViews>
    <sheetView workbookViewId="0">
      <selection activeCell="B4" sqref="B4:I4"/>
    </sheetView>
  </sheetViews>
  <sheetFormatPr defaultRowHeight="15" x14ac:dyDescent="0.25"/>
  <cols>
    <col min="2" max="2" width="3.7109375" bestFit="1" customWidth="1"/>
    <col min="3" max="3" width="26.42578125" customWidth="1"/>
    <col min="4" max="4" width="26.7109375" customWidth="1"/>
    <col min="5" max="5" width="4.85546875" bestFit="1" customWidth="1"/>
    <col min="6" max="6" width="23.85546875" customWidth="1"/>
    <col min="7" max="7" width="20.5703125" customWidth="1"/>
    <col min="8" max="8" width="21.140625" customWidth="1"/>
    <col min="9" max="9" width="18.140625" customWidth="1"/>
    <col min="10" max="10" width="28.5703125" bestFit="1" customWidth="1"/>
  </cols>
  <sheetData>
    <row r="3" spans="2:10" ht="15.75" thickBot="1" x14ac:dyDescent="0.3"/>
    <row r="4" spans="2:10" x14ac:dyDescent="0.25">
      <c r="B4" s="24" t="s">
        <v>84</v>
      </c>
      <c r="C4" s="25"/>
      <c r="D4" s="25"/>
      <c r="E4" s="25"/>
      <c r="F4" s="25"/>
      <c r="G4" s="25"/>
      <c r="H4" s="25"/>
      <c r="I4" s="26"/>
    </row>
    <row r="5" spans="2:10" ht="15.75" thickBot="1" x14ac:dyDescent="0.3">
      <c r="C5" t="s">
        <v>0</v>
      </c>
    </row>
    <row r="6" spans="2:10" x14ac:dyDescent="0.25">
      <c r="B6" s="5" t="s">
        <v>78</v>
      </c>
      <c r="C6" s="5" t="s">
        <v>19</v>
      </c>
      <c r="D6" s="6" t="s">
        <v>16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7" t="s">
        <v>25</v>
      </c>
    </row>
    <row r="7" spans="2:10" x14ac:dyDescent="0.25">
      <c r="B7" s="8">
        <v>1</v>
      </c>
      <c r="C7" s="8" t="s">
        <v>33</v>
      </c>
      <c r="D7" s="4" t="s">
        <v>34</v>
      </c>
      <c r="E7" s="4">
        <v>2021</v>
      </c>
      <c r="F7" s="4" t="s">
        <v>35</v>
      </c>
      <c r="G7" s="4" t="s">
        <v>36</v>
      </c>
      <c r="H7" s="4" t="s">
        <v>37</v>
      </c>
      <c r="I7" s="4" t="s">
        <v>38</v>
      </c>
      <c r="J7" s="9" t="s">
        <v>39</v>
      </c>
    </row>
    <row r="8" spans="2:10" x14ac:dyDescent="0.25">
      <c r="B8" s="8">
        <v>2</v>
      </c>
      <c r="C8" s="8" t="s">
        <v>40</v>
      </c>
      <c r="D8" s="4" t="s">
        <v>41</v>
      </c>
      <c r="E8" s="4">
        <v>2021</v>
      </c>
      <c r="F8" s="4" t="s">
        <v>42</v>
      </c>
      <c r="G8" s="4" t="s">
        <v>43</v>
      </c>
      <c r="H8" s="4" t="s">
        <v>44</v>
      </c>
      <c r="I8" s="4" t="s">
        <v>44</v>
      </c>
      <c r="J8" s="9" t="s">
        <v>45</v>
      </c>
    </row>
    <row r="9" spans="2:10" ht="15.75" thickBot="1" x14ac:dyDescent="0.3">
      <c r="B9" s="10">
        <v>3</v>
      </c>
      <c r="C9" s="10" t="s">
        <v>46</v>
      </c>
      <c r="D9" s="11" t="s">
        <v>47</v>
      </c>
      <c r="E9" s="11">
        <v>2021</v>
      </c>
      <c r="F9" s="11" t="s">
        <v>28</v>
      </c>
      <c r="G9" s="11" t="s">
        <v>48</v>
      </c>
      <c r="H9" s="11" t="s">
        <v>30</v>
      </c>
      <c r="I9" s="11" t="s">
        <v>30</v>
      </c>
      <c r="J9" s="12" t="s">
        <v>32</v>
      </c>
    </row>
    <row r="10" spans="2:10" x14ac:dyDescent="0.25">
      <c r="C10" t="s">
        <v>0</v>
      </c>
    </row>
  </sheetData>
  <mergeCells count="1">
    <mergeCell ref="B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B4FA-6F1B-47B6-8222-5DFEE02D167D}">
  <dimension ref="B4:J7"/>
  <sheetViews>
    <sheetView workbookViewId="0">
      <selection sqref="A1:XFD11"/>
    </sheetView>
  </sheetViews>
  <sheetFormatPr defaultRowHeight="15" x14ac:dyDescent="0.25"/>
  <cols>
    <col min="2" max="2" width="4.140625" bestFit="1" customWidth="1"/>
    <col min="3" max="3" width="4.42578125" bestFit="1" customWidth="1"/>
    <col min="4" max="4" width="7.5703125" bestFit="1" customWidth="1"/>
    <col min="5" max="5" width="4.5703125" bestFit="1" customWidth="1"/>
    <col min="6" max="6" width="16.5703125" bestFit="1" customWidth="1"/>
    <col min="7" max="7" width="9.140625" bestFit="1" customWidth="1"/>
    <col min="8" max="8" width="10.42578125" bestFit="1" customWidth="1"/>
    <col min="9" max="9" width="21.5703125" bestFit="1" customWidth="1"/>
    <col min="10" max="10" width="28.5703125" bestFit="1" customWidth="1"/>
  </cols>
  <sheetData>
    <row r="4" spans="2:10" x14ac:dyDescent="0.25">
      <c r="B4" s="30" t="s">
        <v>85</v>
      </c>
      <c r="C4" s="31"/>
      <c r="D4" s="31"/>
      <c r="E4" s="31"/>
      <c r="F4" s="31"/>
      <c r="G4" s="31"/>
      <c r="H4" s="31"/>
      <c r="I4" s="31"/>
      <c r="J4" s="31"/>
    </row>
    <row r="5" spans="2:10" ht="15.75" thickBot="1" x14ac:dyDescent="0.3">
      <c r="C5" t="s">
        <v>0</v>
      </c>
    </row>
    <row r="6" spans="2:10" ht="15.75" thickBot="1" x14ac:dyDescent="0.3">
      <c r="B6" s="21" t="s">
        <v>78</v>
      </c>
      <c r="C6" s="22" t="s">
        <v>19</v>
      </c>
      <c r="D6" s="22" t="s">
        <v>16</v>
      </c>
      <c r="E6" s="22" t="s">
        <v>20</v>
      </c>
      <c r="F6" s="22" t="s">
        <v>21</v>
      </c>
      <c r="G6" s="22" t="s">
        <v>22</v>
      </c>
      <c r="H6" s="22" t="s">
        <v>23</v>
      </c>
      <c r="I6" s="22" t="s">
        <v>24</v>
      </c>
      <c r="J6" s="23" t="s">
        <v>25</v>
      </c>
    </row>
    <row r="7" spans="2:10" x14ac:dyDescent="0.25">
      <c r="B7" s="20" t="s">
        <v>79</v>
      </c>
      <c r="C7" s="20" t="s">
        <v>79</v>
      </c>
      <c r="D7" s="20" t="s">
        <v>79</v>
      </c>
      <c r="E7" s="20" t="s">
        <v>79</v>
      </c>
      <c r="F7" s="20" t="s">
        <v>79</v>
      </c>
      <c r="G7" s="20" t="s">
        <v>79</v>
      </c>
      <c r="H7" s="20" t="s">
        <v>79</v>
      </c>
      <c r="I7" s="20" t="s">
        <v>79</v>
      </c>
      <c r="J7" s="20" t="s">
        <v>79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SDG4</vt:lpstr>
      <vt:lpstr>SDG-4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2022-11-03T14:09:22Z</dcterms:created>
  <dcterms:modified xsi:type="dcterms:W3CDTF">2022-11-10T13:05:30Z</dcterms:modified>
</cp:coreProperties>
</file>