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university-my.sharepoint.com/personal/hazem_bau_edu_jo/Documents/Quality Work/THE SDG 2023/Final_Impact_2023/SDG_17_Final/17.3.1.Final_comments _updated/SDG_Achievements_FROM_ DR AIMAN_8-11-2022/"/>
    </mc:Choice>
  </mc:AlternateContent>
  <xr:revisionPtr revIDLastSave="7" documentId="13_ncr:1_{C47C4517-3179-4B21-9D79-99FF58F5C031}" xr6:coauthVersionLast="47" xr6:coauthVersionMax="47" xr10:uidLastSave="{8BB9A970-0648-49BA-96CA-DDCCC48DD3B5}"/>
  <bookViews>
    <workbookView xWindow="28680" yWindow="-120" windowWidth="24240" windowHeight="13020" activeTab="1" xr2:uid="{00000000-000D-0000-FFFF-FFFF00000000}"/>
  </bookViews>
  <sheets>
    <sheet name="Strategic Achievement" sheetId="14" r:id="rId1"/>
    <sheet name="SDG5 (2)" sheetId="15" r:id="rId2"/>
    <sheet name="SDG5" sheetId="1" r:id="rId3"/>
    <sheet name="2017" sheetId="2" r:id="rId4"/>
    <sheet name="2018" sheetId="9" r:id="rId5"/>
    <sheet name="2019" sheetId="10" r:id="rId6"/>
    <sheet name="2020" sheetId="11" r:id="rId7"/>
    <sheet name="2021" sheetId="12" r:id="rId8"/>
    <sheet name="2022" sheetId="13" r:id="rId9"/>
  </sheets>
  <externalReferences>
    <externalReference r:id="rId10"/>
    <externalReference r:id="rId11"/>
  </externalReferences>
  <definedNames>
    <definedName name="_xlnm._FilterDatabase" localSheetId="0" hidden="1">'Strategic Achievement'!$B$4:$E$67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5" l="1"/>
  <c r="E10" i="15"/>
  <c r="D10" i="15"/>
  <c r="F9" i="15"/>
  <c r="E9" i="15"/>
  <c r="D9" i="15"/>
  <c r="F8" i="15"/>
  <c r="E8" i="15"/>
  <c r="D8" i="15"/>
  <c r="F7" i="15"/>
  <c r="E7" i="15"/>
  <c r="D7" i="15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</calcChain>
</file>

<file path=xl/sharedStrings.xml><?xml version="1.0" encoding="utf-8"?>
<sst xmlns="http://schemas.openxmlformats.org/spreadsheetml/2006/main" count="338" uniqueCount="155">
  <si>
    <t/>
  </si>
  <si>
    <t xml:space="preserve">	</t>
  </si>
  <si>
    <t>Overall</t>
  </si>
  <si>
    <t>International Collaboration (%)</t>
  </si>
  <si>
    <t>-</t>
  </si>
  <si>
    <t>Academic-Corporate Collaboration (%)</t>
  </si>
  <si>
    <t>Scholarly Output</t>
  </si>
  <si>
    <t>Scholarly Output (Open Access %)</t>
  </si>
  <si>
    <t>Citations</t>
  </si>
  <si>
    <t>Field-Weighted Citation Impact</t>
  </si>
  <si>
    <t>Outputs in Top Citation Percentiles (top 10%, field-weighted)</t>
  </si>
  <si>
    <t>Publications in Top Journal Percentiles (top 10% by CiteScore Percentile)</t>
  </si>
  <si>
    <t>Citations per Publication</t>
  </si>
  <si>
    <t>Views</t>
  </si>
  <si>
    <t>Outputs in Top Views Percentiles (top 10%)</t>
  </si>
  <si>
    <t>Views per Publication</t>
  </si>
  <si>
    <t>Field-Weighted View Impact</t>
  </si>
  <si>
    <t>Authors</t>
  </si>
  <si>
    <t>Publications at Al-Balqa Applied University within SDG 5: Gender Equality 2017 to 2022</t>
  </si>
  <si>
    <t>Jordan</t>
  </si>
  <si>
    <t>Al-Balqa Applied University| Princess Alia University College</t>
  </si>
  <si>
    <t>Al-Balqa Applied University</t>
  </si>
  <si>
    <t>El-Miniawi, N.A. (2021).The voice of a woman : A life journey. an islamic feminist reading of the book of fate. Journal of Educational and Social Research,11(1) 218-231</t>
  </si>
  <si>
    <t>Journal of Educational and Social Research</t>
  </si>
  <si>
    <t>El-Miniawi, N.A.</t>
  </si>
  <si>
    <t>The voice of a woman : A life journey. an islamic feminist reading of the book of fate</t>
  </si>
  <si>
    <t>Al-Balqa Applied University| Arab Open University</t>
  </si>
  <si>
    <t>Arab Open University Jordan| Al-Balqa Applied University</t>
  </si>
  <si>
    <t>Kayed, M.A., Al-Khawaldah, S.K., Alzu'bi, M.A. (2020).Critical discourse analysis of gender representations in EFL textbooks. International Journal of English Language and Literature Studies,9(4) 244-254</t>
  </si>
  <si>
    <t>International Journal of English Language and Literature Studies</t>
  </si>
  <si>
    <t>Kayed, M.A.| Al-Khawaldah, S.K.| Alzu'bi, M.A.</t>
  </si>
  <si>
    <t>Critical discourse analysis of gender representations in EFL textbooks</t>
  </si>
  <si>
    <t>AlMakhamreh, S.S. (2018).Exploring experiences of informal carers of mental health: Developing community intervention in social work in Jordan. International Social Work,61(6) 1042-1053</t>
  </si>
  <si>
    <t>International Social Work</t>
  </si>
  <si>
    <t>AlMakhamreh, S.S.</t>
  </si>
  <si>
    <t>Exploring experiences of informal carers of mental health: Developing community intervention in social work in Jordan</t>
  </si>
  <si>
    <t>United Kingdom| Jordan| South Africa</t>
  </si>
  <si>
    <t>Al-Balqa Applied University| University of Bedfordshire| University of Johannesburg</t>
  </si>
  <si>
    <t>University of Bedfordshire| Al-Balqa Applied University| University of Johannesburg</t>
  </si>
  <si>
    <t>AlMakhamreh, S.S., Hutchinson, A.J. (2018).Unaccompanied and separated Syrian refugee children: Case study of a new feature for social work practice in Jordan. Refugee Survey Quarterly,37(3) 353-377</t>
  </si>
  <si>
    <t>Refugee Survey Quarterly</t>
  </si>
  <si>
    <t>AlMakhamreh, S.S.| Hutchinson, A.J.</t>
  </si>
  <si>
    <t>Unaccompanied and separated Syrian refugee children: Case study of a new feature for social work practice in Jordan</t>
  </si>
  <si>
    <t>Country/Region</t>
  </si>
  <si>
    <t>Scopus Affiliation names</t>
  </si>
  <si>
    <t>Institutions</t>
  </si>
  <si>
    <t>Reference</t>
  </si>
  <si>
    <t>Scopus Source title</t>
  </si>
  <si>
    <t>Year</t>
  </si>
  <si>
    <t>Title</t>
  </si>
  <si>
    <t>N/A</t>
  </si>
  <si>
    <t>No.</t>
  </si>
  <si>
    <t>Publications at Al-Balqa Applied University within SDG 5: Gender Equality 2022</t>
  </si>
  <si>
    <t>Publications at Al-Balqa Applied University within SDG 5: Gender Equality 2021</t>
  </si>
  <si>
    <t>Publications at Al-Balqa Applied University within SDG 5: Gender Equality 2020</t>
  </si>
  <si>
    <t>Publications at Al-Balqa Applied University within SDG 5: Gender Equality 2019</t>
  </si>
  <si>
    <t>Publications at Al-Balqa Applied University within SDG 5: Gender Equality 2018</t>
  </si>
  <si>
    <t xml:space="preserve">Publications at Al-Balqa Applied University within SDG 5: Gender Equality 2017 </t>
  </si>
  <si>
    <t>Scopus- Data exported 8 Novmber, 2022</t>
  </si>
  <si>
    <t>Strategic Achievemnts within SDGs</t>
  </si>
  <si>
    <t>مستهدفات الخطة الاستراتيجية في أهداف التنمية المستدامة</t>
  </si>
  <si>
    <t>Sustainable Goal Development</t>
  </si>
  <si>
    <t>Symbol</t>
  </si>
  <si>
    <t>KPIs</t>
  </si>
  <si>
    <t xml:space="preserve">Achieved </t>
  </si>
  <si>
    <t xml:space="preserve">Target </t>
  </si>
  <si>
    <t>A/T%</t>
  </si>
  <si>
    <t>No poverty</t>
  </si>
  <si>
    <t>A</t>
  </si>
  <si>
    <t>University Scientific research poverty</t>
  </si>
  <si>
    <t>B</t>
  </si>
  <si>
    <t>Supporting Poor Students</t>
  </si>
  <si>
    <t>Community anti-poverty programs</t>
  </si>
  <si>
    <t>Zero Hunger</t>
  </si>
  <si>
    <t>University Scientific research for fighting hunger</t>
  </si>
  <si>
    <t>University Programs for fighting students food insecurity</t>
  </si>
  <si>
    <t>C</t>
  </si>
  <si>
    <t>Proportion of graduates in agriculture and aquaculture including sustainability aspects</t>
  </si>
  <si>
    <t>D</t>
  </si>
  <si>
    <t>National hunger</t>
  </si>
  <si>
    <t xml:space="preserve">Good Health and Well Being </t>
  </si>
  <si>
    <t>University Scientific research for good health and well being</t>
  </si>
  <si>
    <t>Proportion of graduates of students graduating in health professions</t>
  </si>
  <si>
    <t>health education and awareness</t>
  </si>
  <si>
    <t>local community services</t>
  </si>
  <si>
    <t>E</t>
  </si>
  <si>
    <t>Collaborations and health services</t>
  </si>
  <si>
    <t>Quality Education</t>
  </si>
  <si>
    <t>University  scientific research on Quality education</t>
  </si>
  <si>
    <t>Provide access to educational resources for those not studying at the university</t>
  </si>
  <si>
    <t xml:space="preserve">Proportion of graduates with teaching qualification </t>
  </si>
  <si>
    <t>Vocational training and outreach education events</t>
  </si>
  <si>
    <t>Gender Equality</t>
  </si>
  <si>
    <t xml:space="preserve">University Scientific Research on Gender Equality </t>
  </si>
  <si>
    <t>Proportion of senior female  (All)</t>
  </si>
  <si>
    <t xml:space="preserve">Women’s progress measures </t>
  </si>
  <si>
    <t xml:space="preserve">Collaboration with other universities, community groups, government or NGOs in regional or national </t>
  </si>
  <si>
    <t>Clean Water and Sanitation</t>
  </si>
  <si>
    <t>Scientific research on clean water and sanitation</t>
  </si>
  <si>
    <t>Increasing dependence on treated water(Persentage)</t>
  </si>
  <si>
    <t>Conservation of quality and quantity of water</t>
  </si>
  <si>
    <t>Water education programs</t>
  </si>
  <si>
    <t>Community water programs</t>
  </si>
  <si>
    <t>Affordable and Clean Energy</t>
  </si>
  <si>
    <t>Scientific research for affordable and clean energy</t>
  </si>
  <si>
    <t>Increasing dependence on clean energy</t>
  </si>
  <si>
    <t>Green energy education programs</t>
  </si>
  <si>
    <t>Reduction of carbon emission Caron footprint (tone/year)</t>
  </si>
  <si>
    <t>Decent work and Economic Growth</t>
  </si>
  <si>
    <t>Scientific research for decent work and economic growth</t>
  </si>
  <si>
    <t>Good employment practices (Employee Satisfaction)</t>
  </si>
  <si>
    <t>Commitment against forced labor, modern slavery, human trafficking and child labor</t>
  </si>
  <si>
    <t xml:space="preserve">Secure and innovative work place  (%) </t>
  </si>
  <si>
    <t>Industry, Innovation and Infrastructure</t>
  </si>
  <si>
    <t xml:space="preserve">Scientific research on Industry, Innovation and Infrastructure </t>
  </si>
  <si>
    <t>Increase university research income</t>
  </si>
  <si>
    <t>No of Startups</t>
  </si>
  <si>
    <t>Innovative education Environment (incubators and Conferences)</t>
  </si>
  <si>
    <t>Reduced Inequalities</t>
  </si>
  <si>
    <t>University scientific research on reduced inequalities</t>
  </si>
  <si>
    <t xml:space="preserve">University support for underrepresented groups (International Studant) </t>
  </si>
  <si>
    <t>Achieve university environment free of discrimination at all levels (Studant Satisfaction)</t>
  </si>
  <si>
    <t>Sustainable Cities and Communities</t>
  </si>
  <si>
    <t>University Scientific research on sustainable cities and communities</t>
  </si>
  <si>
    <t>Sustainable practices (Affordable housing)</t>
  </si>
  <si>
    <t>Collaboration with local authority in planning and development issues</t>
  </si>
  <si>
    <t>Responsible Consumption and Production</t>
  </si>
  <si>
    <t>University scientific research on Responsible consumption and production</t>
  </si>
  <si>
    <t>Developed operations for waste management</t>
  </si>
  <si>
    <t>Reduce use of plastic and paper in campus (Automation and cloud work)</t>
  </si>
  <si>
    <t>Climate Action</t>
  </si>
  <si>
    <t>University scientific research on climate action</t>
  </si>
  <si>
    <t xml:space="preserve">Increase the dependence on low carbon energy </t>
  </si>
  <si>
    <t>Increase environmental collaboration with NGOs</t>
  </si>
  <si>
    <t>Life Below Water</t>
  </si>
  <si>
    <t>University research on life below water</t>
  </si>
  <si>
    <t>Supporting aquatic ecosystems through education</t>
  </si>
  <si>
    <t xml:space="preserve">Supporting aquatic ecosystems through reducing water pollution preventing </t>
  </si>
  <si>
    <t>Life On Land</t>
  </si>
  <si>
    <t>University scientific research for life on land</t>
  </si>
  <si>
    <t>Supporting land ecosystems through education</t>
  </si>
  <si>
    <t>Maintain and extend current ecosystem's biodiversity</t>
  </si>
  <si>
    <t xml:space="preserve">local community collaboration </t>
  </si>
  <si>
    <t>Peace, Justice and Strong institutions</t>
  </si>
  <si>
    <t>University scientific research on peace, justice and strong institutions</t>
  </si>
  <si>
    <t xml:space="preserve"> supporting freedom for university community (Student Organization and Club)</t>
  </si>
  <si>
    <t>Working with government and and work against corruption</t>
  </si>
  <si>
    <t>Partnership for the Goals</t>
  </si>
  <si>
    <t>National and international Partnerships for Supporting SDGs</t>
  </si>
  <si>
    <t>Publication of SDG reports</t>
  </si>
  <si>
    <t>Education for the SDGs</t>
  </si>
  <si>
    <t xml:space="preserve">Sustainable Development Goal </t>
  </si>
  <si>
    <t>Code</t>
  </si>
  <si>
    <t>Sub-Goal</t>
  </si>
  <si>
    <t xml:space="preserve">Proportion of senior female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</si>
</sst>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2"/>
      <name val="Times New Roman"/>
      <family val="1"/>
      <charset val="17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0"/>
      <name val="Times New Roman"/>
      <family val="1"/>
      <charset val="178"/>
    </font>
    <font>
      <sz val="11"/>
      <color theme="0"/>
      <name val="Calibri"/>
      <family val="2"/>
      <scheme val="minor"/>
    </font>
    <font>
      <sz val="12"/>
      <color theme="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1C2D"/>
        <bgColor indexed="64"/>
      </patternFill>
    </fill>
    <fill>
      <patternFill patternType="solid">
        <fgColor rgb="FFD3A029"/>
        <bgColor indexed="64"/>
      </patternFill>
    </fill>
    <fill>
      <patternFill patternType="solid">
        <fgColor rgb="FF279B48"/>
        <bgColor indexed="64"/>
      </patternFill>
    </fill>
    <fill>
      <patternFill patternType="solid">
        <fgColor rgb="FFC31F33"/>
        <bgColor indexed="64"/>
      </patternFill>
    </fill>
    <fill>
      <patternFill patternType="solid">
        <fgColor rgb="FFEF402B"/>
        <bgColor indexed="64"/>
      </patternFill>
    </fill>
    <fill>
      <patternFill patternType="solid">
        <fgColor rgb="FF00AED9"/>
        <bgColor indexed="64"/>
      </patternFill>
    </fill>
    <fill>
      <patternFill patternType="solid">
        <fgColor rgb="FFFDB713"/>
        <bgColor indexed="64"/>
      </patternFill>
    </fill>
    <fill>
      <patternFill patternType="solid">
        <fgColor rgb="FF8F1838"/>
        <bgColor indexed="64"/>
      </patternFill>
    </fill>
    <fill>
      <patternFill patternType="solid">
        <fgColor rgb="FFF36D25"/>
        <bgColor indexed="64"/>
      </patternFill>
    </fill>
    <fill>
      <patternFill patternType="solid">
        <fgColor rgb="FFE11484"/>
        <bgColor indexed="64"/>
      </patternFill>
    </fill>
    <fill>
      <patternFill patternType="solid">
        <fgColor rgb="FFF99D26"/>
        <bgColor indexed="64"/>
      </patternFill>
    </fill>
    <fill>
      <patternFill patternType="solid">
        <fgColor rgb="FFCF8D2A"/>
        <bgColor indexed="64"/>
      </patternFill>
    </fill>
    <fill>
      <patternFill patternType="solid">
        <fgColor rgb="FF48773E"/>
        <bgColor indexed="64"/>
      </patternFill>
    </fill>
    <fill>
      <patternFill patternType="solid">
        <fgColor rgb="FF007DBC"/>
        <bgColor indexed="64"/>
      </patternFill>
    </fill>
    <fill>
      <patternFill patternType="solid">
        <fgColor rgb="FF3EB049"/>
        <bgColor indexed="64"/>
      </patternFill>
    </fill>
    <fill>
      <patternFill patternType="solid">
        <fgColor rgb="FF02558B"/>
        <bgColor indexed="64"/>
      </patternFill>
    </fill>
    <fill>
      <patternFill patternType="solid">
        <fgColor rgb="FF183668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8">
    <xf numFmtId="0" fontId="0" fillId="0" borderId="0" xfId="0"/>
    <xf numFmtId="0" fontId="1" fillId="2" borderId="1" xfId="0" applyFont="1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1" fillId="5" borderId="5" xfId="0" applyFont="1" applyFill="1" applyBorder="1"/>
    <xf numFmtId="0" fontId="1" fillId="5" borderId="6" xfId="0" applyFont="1" applyFill="1" applyBorder="1"/>
    <xf numFmtId="0" fontId="1" fillId="5" borderId="7" xfId="0" applyFont="1" applyFill="1" applyBorder="1"/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5" borderId="13" xfId="0" applyFont="1" applyFill="1" applyBorder="1"/>
    <xf numFmtId="0" fontId="1" fillId="5" borderId="14" xfId="0" applyFont="1" applyFill="1" applyBorder="1"/>
    <xf numFmtId="0" fontId="1" fillId="5" borderId="15" xfId="0" applyFont="1" applyFill="1" applyBorder="1"/>
    <xf numFmtId="0" fontId="1" fillId="0" borderId="16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6" borderId="0" xfId="1" applyFill="1"/>
    <xf numFmtId="0" fontId="2" fillId="6" borderId="0" xfId="1" applyFill="1" applyAlignment="1">
      <alignment vertical="top" wrapText="1"/>
    </xf>
    <xf numFmtId="0" fontId="3" fillId="6" borderId="20" xfId="1" applyFont="1" applyFill="1" applyBorder="1" applyAlignment="1">
      <alignment horizontal="center"/>
    </xf>
    <xf numFmtId="0" fontId="3" fillId="6" borderId="21" xfId="1" applyFont="1" applyFill="1" applyBorder="1" applyAlignment="1">
      <alignment horizontal="center"/>
    </xf>
    <xf numFmtId="0" fontId="3" fillId="6" borderId="22" xfId="1" applyFont="1" applyFill="1" applyBorder="1" applyAlignment="1">
      <alignment horizontal="center"/>
    </xf>
    <xf numFmtId="0" fontId="4" fillId="6" borderId="0" xfId="1" applyFont="1" applyFill="1" applyAlignment="1">
      <alignment vertical="top" wrapText="1"/>
    </xf>
    <xf numFmtId="0" fontId="5" fillId="6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top" wrapText="1"/>
    </xf>
    <xf numFmtId="0" fontId="5" fillId="6" borderId="1" xfId="1" applyFont="1" applyFill="1" applyBorder="1" applyAlignment="1">
      <alignment horizontal="center"/>
    </xf>
    <xf numFmtId="0" fontId="7" fillId="6" borderId="0" xfId="1" applyFont="1" applyFill="1"/>
    <xf numFmtId="0" fontId="5" fillId="6" borderId="1" xfId="1" applyFont="1" applyFill="1" applyBorder="1" applyAlignment="1">
      <alignment horizontal="left" indent="1"/>
    </xf>
    <xf numFmtId="0" fontId="5" fillId="7" borderId="1" xfId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left" indent="1"/>
    </xf>
    <xf numFmtId="0" fontId="9" fillId="7" borderId="1" xfId="1" applyFont="1" applyFill="1" applyBorder="1" applyAlignment="1">
      <alignment horizontal="left" vertical="top" wrapText="1"/>
    </xf>
    <xf numFmtId="2" fontId="2" fillId="7" borderId="1" xfId="1" applyNumberFormat="1" applyFill="1" applyBorder="1" applyAlignment="1">
      <alignment horizontal="right"/>
    </xf>
    <xf numFmtId="0" fontId="9" fillId="7" borderId="1" xfId="1" applyFont="1" applyFill="1" applyBorder="1" applyAlignment="1">
      <alignment horizontal="right" indent="1"/>
    </xf>
    <xf numFmtId="164" fontId="9" fillId="7" borderId="1" xfId="1" applyNumberFormat="1" applyFont="1" applyFill="1" applyBorder="1" applyAlignment="1">
      <alignment horizontal="right" indent="1"/>
    </xf>
    <xf numFmtId="0" fontId="10" fillId="6" borderId="0" xfId="1" applyFont="1" applyFill="1"/>
    <xf numFmtId="0" fontId="5" fillId="8" borderId="1" xfId="1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left" vertical="center" indent="1"/>
    </xf>
    <xf numFmtId="0" fontId="5" fillId="8" borderId="1" xfId="1" applyFont="1" applyFill="1" applyBorder="1" applyAlignment="1">
      <alignment horizontal="left" indent="1"/>
    </xf>
    <xf numFmtId="0" fontId="9" fillId="8" borderId="1" xfId="1" applyFont="1" applyFill="1" applyBorder="1" applyAlignment="1">
      <alignment horizontal="left" vertical="top" wrapText="1"/>
    </xf>
    <xf numFmtId="2" fontId="2" fillId="8" borderId="1" xfId="1" applyNumberFormat="1" applyFill="1" applyBorder="1" applyAlignment="1">
      <alignment horizontal="right"/>
    </xf>
    <xf numFmtId="0" fontId="9" fillId="8" borderId="1" xfId="1" applyFont="1" applyFill="1" applyBorder="1" applyAlignment="1">
      <alignment horizontal="right" indent="1"/>
    </xf>
    <xf numFmtId="164" fontId="9" fillId="8" borderId="1" xfId="1" applyNumberFormat="1" applyFont="1" applyFill="1" applyBorder="1" applyAlignment="1">
      <alignment horizontal="right" indent="1"/>
    </xf>
    <xf numFmtId="0" fontId="2" fillId="8" borderId="1" xfId="1" applyFill="1" applyBorder="1" applyAlignment="1">
      <alignment horizontal="left" vertical="top" wrapText="1"/>
    </xf>
    <xf numFmtId="0" fontId="11" fillId="8" borderId="1" xfId="1" applyFont="1" applyFill="1" applyBorder="1" applyAlignment="1">
      <alignment horizontal="left" vertical="top" wrapText="1"/>
    </xf>
    <xf numFmtId="0" fontId="5" fillId="9" borderId="1" xfId="1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left" vertical="center" indent="1"/>
    </xf>
    <xf numFmtId="0" fontId="5" fillId="9" borderId="1" xfId="1" applyFont="1" applyFill="1" applyBorder="1" applyAlignment="1">
      <alignment horizontal="left" indent="1"/>
    </xf>
    <xf numFmtId="0" fontId="9" fillId="9" borderId="1" xfId="1" applyFont="1" applyFill="1" applyBorder="1" applyAlignment="1">
      <alignment horizontal="left" vertical="top" wrapText="1"/>
    </xf>
    <xf numFmtId="2" fontId="2" fillId="9" borderId="1" xfId="1" applyNumberFormat="1" applyFill="1" applyBorder="1" applyAlignment="1">
      <alignment horizontal="right"/>
    </xf>
    <xf numFmtId="0" fontId="9" fillId="9" borderId="1" xfId="1" applyFont="1" applyFill="1" applyBorder="1" applyAlignment="1">
      <alignment horizontal="right" indent="1"/>
    </xf>
    <xf numFmtId="164" fontId="9" fillId="9" borderId="1" xfId="1" applyNumberFormat="1" applyFont="1" applyFill="1" applyBorder="1" applyAlignment="1">
      <alignment horizontal="right" indent="1"/>
    </xf>
    <xf numFmtId="0" fontId="2" fillId="9" borderId="1" xfId="1" applyFill="1" applyBorder="1" applyAlignment="1">
      <alignment horizontal="left" vertical="top" wrapText="1"/>
    </xf>
    <xf numFmtId="0" fontId="12" fillId="10" borderId="1" xfId="1" applyFont="1" applyFill="1" applyBorder="1" applyAlignment="1">
      <alignment horizontal="center" vertical="center"/>
    </xf>
    <xf numFmtId="0" fontId="12" fillId="10" borderId="1" xfId="1" applyFont="1" applyFill="1" applyBorder="1" applyAlignment="1">
      <alignment horizontal="left" vertical="center" indent="1"/>
    </xf>
    <xf numFmtId="0" fontId="12" fillId="10" borderId="1" xfId="1" applyFont="1" applyFill="1" applyBorder="1" applyAlignment="1">
      <alignment horizontal="left" indent="1"/>
    </xf>
    <xf numFmtId="0" fontId="13" fillId="10" borderId="1" xfId="1" applyFont="1" applyFill="1" applyBorder="1" applyAlignment="1">
      <alignment horizontal="left" vertical="top" wrapText="1"/>
    </xf>
    <xf numFmtId="2" fontId="14" fillId="10" borderId="1" xfId="1" applyNumberFormat="1" applyFont="1" applyFill="1" applyBorder="1" applyAlignment="1">
      <alignment horizontal="right"/>
    </xf>
    <xf numFmtId="0" fontId="13" fillId="10" borderId="1" xfId="1" applyFont="1" applyFill="1" applyBorder="1" applyAlignment="1">
      <alignment horizontal="right" indent="1"/>
    </xf>
    <xf numFmtId="164" fontId="13" fillId="10" borderId="1" xfId="1" applyNumberFormat="1" applyFont="1" applyFill="1" applyBorder="1" applyAlignment="1">
      <alignment horizontal="right" indent="1"/>
    </xf>
    <xf numFmtId="0" fontId="14" fillId="10" borderId="1" xfId="1" applyFont="1" applyFill="1" applyBorder="1" applyAlignment="1">
      <alignment horizontal="left" vertical="top" wrapText="1"/>
    </xf>
    <xf numFmtId="0" fontId="5" fillId="11" borderId="1" xfId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left" vertical="center" indent="1"/>
    </xf>
    <xf numFmtId="0" fontId="5" fillId="11" borderId="1" xfId="1" applyFont="1" applyFill="1" applyBorder="1" applyAlignment="1">
      <alignment horizontal="left" indent="1"/>
    </xf>
    <xf numFmtId="0" fontId="9" fillId="11" borderId="1" xfId="1" applyFont="1" applyFill="1" applyBorder="1" applyAlignment="1">
      <alignment horizontal="left" vertical="top" wrapText="1"/>
    </xf>
    <xf numFmtId="2" fontId="2" fillId="11" borderId="1" xfId="1" applyNumberFormat="1" applyFill="1" applyBorder="1" applyAlignment="1">
      <alignment horizontal="right"/>
    </xf>
    <xf numFmtId="0" fontId="9" fillId="11" borderId="1" xfId="1" applyFont="1" applyFill="1" applyBorder="1" applyAlignment="1">
      <alignment horizontal="right" indent="1"/>
    </xf>
    <xf numFmtId="164" fontId="9" fillId="11" borderId="1" xfId="1" applyNumberFormat="1" applyFont="1" applyFill="1" applyBorder="1" applyAlignment="1">
      <alignment horizontal="right" indent="1"/>
    </xf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left" vertical="center" indent="1"/>
    </xf>
    <xf numFmtId="0" fontId="5" fillId="12" borderId="1" xfId="1" applyFont="1" applyFill="1" applyBorder="1" applyAlignment="1">
      <alignment horizontal="left" indent="1"/>
    </xf>
    <xf numFmtId="0" fontId="9" fillId="12" borderId="1" xfId="1" applyFont="1" applyFill="1" applyBorder="1" applyAlignment="1">
      <alignment horizontal="left" vertical="top" wrapText="1"/>
    </xf>
    <xf numFmtId="2" fontId="2" fillId="12" borderId="1" xfId="1" applyNumberFormat="1" applyFill="1" applyBorder="1" applyAlignment="1">
      <alignment horizontal="right"/>
    </xf>
    <xf numFmtId="0" fontId="9" fillId="12" borderId="1" xfId="1" applyFont="1" applyFill="1" applyBorder="1" applyAlignment="1">
      <alignment horizontal="right" indent="1"/>
    </xf>
    <xf numFmtId="164" fontId="9" fillId="12" borderId="1" xfId="1" applyNumberFormat="1" applyFont="1" applyFill="1" applyBorder="1" applyAlignment="1">
      <alignment horizontal="right" indent="1"/>
    </xf>
    <xf numFmtId="0" fontId="5" fillId="13" borderId="1" xfId="1" applyFont="1" applyFill="1" applyBorder="1" applyAlignment="1">
      <alignment horizontal="center" vertical="center"/>
    </xf>
    <xf numFmtId="0" fontId="5" fillId="13" borderId="1" xfId="1" applyFont="1" applyFill="1" applyBorder="1" applyAlignment="1">
      <alignment horizontal="left" vertical="center" indent="1"/>
    </xf>
    <xf numFmtId="0" fontId="5" fillId="13" borderId="1" xfId="1" applyFont="1" applyFill="1" applyBorder="1" applyAlignment="1">
      <alignment horizontal="left" indent="1"/>
    </xf>
    <xf numFmtId="0" fontId="9" fillId="13" borderId="1" xfId="1" applyFont="1" applyFill="1" applyBorder="1" applyAlignment="1">
      <alignment horizontal="left" vertical="top" wrapText="1"/>
    </xf>
    <xf numFmtId="2" fontId="2" fillId="13" borderId="1" xfId="1" applyNumberFormat="1" applyFill="1" applyBorder="1" applyAlignment="1">
      <alignment horizontal="right"/>
    </xf>
    <xf numFmtId="0" fontId="9" fillId="13" borderId="1" xfId="1" applyFont="1" applyFill="1" applyBorder="1" applyAlignment="1">
      <alignment horizontal="right" indent="1"/>
    </xf>
    <xf numFmtId="164" fontId="9" fillId="13" borderId="1" xfId="1" applyNumberFormat="1" applyFont="1" applyFill="1" applyBorder="1" applyAlignment="1">
      <alignment horizontal="right" indent="1"/>
    </xf>
    <xf numFmtId="0" fontId="12" fillId="14" borderId="1" xfId="1" applyFont="1" applyFill="1" applyBorder="1" applyAlignment="1">
      <alignment horizontal="center" vertical="center"/>
    </xf>
    <xf numFmtId="0" fontId="12" fillId="14" borderId="1" xfId="1" applyFont="1" applyFill="1" applyBorder="1" applyAlignment="1">
      <alignment horizontal="left" vertical="center" indent="1"/>
    </xf>
    <xf numFmtId="0" fontId="12" fillId="14" borderId="1" xfId="1" applyFont="1" applyFill="1" applyBorder="1" applyAlignment="1">
      <alignment horizontal="left" indent="1"/>
    </xf>
    <xf numFmtId="0" fontId="15" fillId="14" borderId="1" xfId="1" applyFont="1" applyFill="1" applyBorder="1" applyAlignment="1">
      <alignment horizontal="left" vertical="top" wrapText="1"/>
    </xf>
    <xf numFmtId="2" fontId="14" fillId="14" borderId="1" xfId="1" applyNumberFormat="1" applyFont="1" applyFill="1" applyBorder="1" applyAlignment="1">
      <alignment horizontal="right"/>
    </xf>
    <xf numFmtId="0" fontId="13" fillId="14" borderId="1" xfId="1" applyFont="1" applyFill="1" applyBorder="1" applyAlignment="1">
      <alignment horizontal="right" indent="1"/>
    </xf>
    <xf numFmtId="164" fontId="13" fillId="14" borderId="1" xfId="1" applyNumberFormat="1" applyFont="1" applyFill="1" applyBorder="1" applyAlignment="1">
      <alignment horizontal="right" indent="1"/>
    </xf>
    <xf numFmtId="0" fontId="6" fillId="15" borderId="1" xfId="1" applyFont="1" applyFill="1" applyBorder="1" applyAlignment="1">
      <alignment horizontal="center" vertical="center"/>
    </xf>
    <xf numFmtId="0" fontId="6" fillId="15" borderId="1" xfId="1" applyFont="1" applyFill="1" applyBorder="1" applyAlignment="1">
      <alignment horizontal="left" vertical="center" indent="1"/>
    </xf>
    <xf numFmtId="0" fontId="6" fillId="15" borderId="1" xfId="1" applyFont="1" applyFill="1" applyBorder="1" applyAlignment="1">
      <alignment horizontal="left" indent="1"/>
    </xf>
    <xf numFmtId="0" fontId="9" fillId="15" borderId="1" xfId="1" applyFont="1" applyFill="1" applyBorder="1" applyAlignment="1">
      <alignment horizontal="left" vertical="top" wrapText="1"/>
    </xf>
    <xf numFmtId="2" fontId="2" fillId="15" borderId="1" xfId="1" applyNumberFormat="1" applyFill="1" applyBorder="1" applyAlignment="1">
      <alignment horizontal="right"/>
    </xf>
    <xf numFmtId="0" fontId="9" fillId="15" borderId="1" xfId="1" applyFont="1" applyFill="1" applyBorder="1" applyAlignment="1">
      <alignment horizontal="right" indent="1"/>
    </xf>
    <xf numFmtId="164" fontId="9" fillId="15" borderId="1" xfId="1" applyNumberFormat="1" applyFont="1" applyFill="1" applyBorder="1" applyAlignment="1">
      <alignment horizontal="right" indent="1"/>
    </xf>
    <xf numFmtId="0" fontId="5" fillId="16" borderId="1" xfId="1" applyFont="1" applyFill="1" applyBorder="1" applyAlignment="1">
      <alignment horizontal="center" vertical="center"/>
    </xf>
    <xf numFmtId="0" fontId="5" fillId="16" borderId="1" xfId="1" applyFont="1" applyFill="1" applyBorder="1" applyAlignment="1">
      <alignment horizontal="left" vertical="center" indent="1"/>
    </xf>
    <xf numFmtId="0" fontId="5" fillId="16" borderId="1" xfId="1" applyFont="1" applyFill="1" applyBorder="1" applyAlignment="1">
      <alignment horizontal="left" indent="1"/>
    </xf>
    <xf numFmtId="0" fontId="9" fillId="16" borderId="1" xfId="1" applyFont="1" applyFill="1" applyBorder="1" applyAlignment="1">
      <alignment horizontal="left" vertical="top" wrapText="1"/>
    </xf>
    <xf numFmtId="2" fontId="2" fillId="16" borderId="1" xfId="1" applyNumberFormat="1" applyFill="1" applyBorder="1" applyAlignment="1">
      <alignment horizontal="right"/>
    </xf>
    <xf numFmtId="0" fontId="9" fillId="16" borderId="1" xfId="1" applyFont="1" applyFill="1" applyBorder="1" applyAlignment="1">
      <alignment horizontal="right" indent="1"/>
    </xf>
    <xf numFmtId="164" fontId="9" fillId="16" borderId="1" xfId="1" applyNumberFormat="1" applyFont="1" applyFill="1" applyBorder="1" applyAlignment="1">
      <alignment horizontal="right" indent="1"/>
    </xf>
    <xf numFmtId="0" fontId="5" fillId="17" borderId="1" xfId="1" applyFont="1" applyFill="1" applyBorder="1" applyAlignment="1">
      <alignment horizontal="center" vertical="center"/>
    </xf>
    <xf numFmtId="0" fontId="5" fillId="17" borderId="1" xfId="1" applyFont="1" applyFill="1" applyBorder="1" applyAlignment="1">
      <alignment horizontal="left" vertical="center" indent="1"/>
    </xf>
    <xf numFmtId="0" fontId="5" fillId="17" borderId="1" xfId="1" applyFont="1" applyFill="1" applyBorder="1" applyAlignment="1">
      <alignment horizontal="left" indent="1"/>
    </xf>
    <xf numFmtId="0" fontId="9" fillId="17" borderId="1" xfId="1" applyFont="1" applyFill="1" applyBorder="1" applyAlignment="1">
      <alignment horizontal="left" vertical="top" wrapText="1"/>
    </xf>
    <xf numFmtId="2" fontId="2" fillId="17" borderId="1" xfId="1" applyNumberFormat="1" applyFill="1" applyBorder="1" applyAlignment="1">
      <alignment horizontal="right"/>
    </xf>
    <xf numFmtId="0" fontId="9" fillId="17" borderId="1" xfId="1" applyFont="1" applyFill="1" applyBorder="1" applyAlignment="1">
      <alignment horizontal="right" indent="1"/>
    </xf>
    <xf numFmtId="164" fontId="9" fillId="17" borderId="1" xfId="1" applyNumberFormat="1" applyFont="1" applyFill="1" applyBorder="1" applyAlignment="1">
      <alignment horizontal="right" indent="1"/>
    </xf>
    <xf numFmtId="0" fontId="5" fillId="18" borderId="1" xfId="1" applyFont="1" applyFill="1" applyBorder="1" applyAlignment="1">
      <alignment horizontal="center" vertical="center"/>
    </xf>
    <xf numFmtId="0" fontId="5" fillId="18" borderId="1" xfId="1" applyFont="1" applyFill="1" applyBorder="1" applyAlignment="1">
      <alignment horizontal="left" vertical="center" indent="1"/>
    </xf>
    <xf numFmtId="0" fontId="5" fillId="18" borderId="1" xfId="1" applyFont="1" applyFill="1" applyBorder="1" applyAlignment="1">
      <alignment horizontal="left" indent="1"/>
    </xf>
    <xf numFmtId="0" fontId="9" fillId="18" borderId="1" xfId="1" applyFont="1" applyFill="1" applyBorder="1" applyAlignment="1">
      <alignment horizontal="left" vertical="top" wrapText="1"/>
    </xf>
    <xf numFmtId="2" fontId="2" fillId="18" borderId="1" xfId="1" applyNumberFormat="1" applyFill="1" applyBorder="1" applyAlignment="1">
      <alignment horizontal="right"/>
    </xf>
    <xf numFmtId="0" fontId="9" fillId="18" borderId="1" xfId="1" applyFont="1" applyFill="1" applyBorder="1" applyAlignment="1">
      <alignment horizontal="right" indent="1"/>
    </xf>
    <xf numFmtId="164" fontId="9" fillId="18" borderId="1" xfId="1" applyNumberFormat="1" applyFont="1" applyFill="1" applyBorder="1" applyAlignment="1">
      <alignment horizontal="right" indent="1"/>
    </xf>
    <xf numFmtId="0" fontId="12" fillId="19" borderId="1" xfId="1" applyFont="1" applyFill="1" applyBorder="1" applyAlignment="1">
      <alignment horizontal="center" vertical="center"/>
    </xf>
    <xf numFmtId="0" fontId="12" fillId="19" borderId="1" xfId="1" applyFont="1" applyFill="1" applyBorder="1" applyAlignment="1">
      <alignment horizontal="left" vertical="center" indent="1"/>
    </xf>
    <xf numFmtId="0" fontId="12" fillId="19" borderId="1" xfId="1" applyFont="1" applyFill="1" applyBorder="1" applyAlignment="1">
      <alignment horizontal="left" indent="1"/>
    </xf>
    <xf numFmtId="0" fontId="13" fillId="19" borderId="1" xfId="1" applyFont="1" applyFill="1" applyBorder="1" applyAlignment="1">
      <alignment horizontal="left" vertical="top" wrapText="1"/>
    </xf>
    <xf numFmtId="2" fontId="14" fillId="19" borderId="1" xfId="1" applyNumberFormat="1" applyFont="1" applyFill="1" applyBorder="1" applyAlignment="1">
      <alignment horizontal="right"/>
    </xf>
    <xf numFmtId="0" fontId="13" fillId="19" borderId="1" xfId="1" applyFont="1" applyFill="1" applyBorder="1" applyAlignment="1">
      <alignment horizontal="right" indent="1"/>
    </xf>
    <xf numFmtId="164" fontId="13" fillId="19" borderId="1" xfId="1" applyNumberFormat="1" applyFont="1" applyFill="1" applyBorder="1" applyAlignment="1">
      <alignment horizontal="right" indent="1"/>
    </xf>
    <xf numFmtId="0" fontId="12" fillId="20" borderId="1" xfId="1" applyFont="1" applyFill="1" applyBorder="1" applyAlignment="1">
      <alignment horizontal="center" vertical="center"/>
    </xf>
    <xf numFmtId="0" fontId="12" fillId="20" borderId="1" xfId="1" applyFont="1" applyFill="1" applyBorder="1" applyAlignment="1">
      <alignment horizontal="left" vertical="center" indent="1"/>
    </xf>
    <xf numFmtId="0" fontId="12" fillId="20" borderId="1" xfId="1" applyFont="1" applyFill="1" applyBorder="1" applyAlignment="1">
      <alignment horizontal="left" indent="1"/>
    </xf>
    <xf numFmtId="0" fontId="13" fillId="20" borderId="1" xfId="1" applyFont="1" applyFill="1" applyBorder="1" applyAlignment="1">
      <alignment horizontal="left" vertical="top" wrapText="1"/>
    </xf>
    <xf numFmtId="2" fontId="14" fillId="20" borderId="1" xfId="1" applyNumberFormat="1" applyFont="1" applyFill="1" applyBorder="1" applyAlignment="1">
      <alignment horizontal="right"/>
    </xf>
    <xf numFmtId="0" fontId="13" fillId="20" borderId="1" xfId="1" applyFont="1" applyFill="1" applyBorder="1" applyAlignment="1">
      <alignment horizontal="right" indent="1"/>
    </xf>
    <xf numFmtId="164" fontId="13" fillId="20" borderId="1" xfId="1" applyNumberFormat="1" applyFont="1" applyFill="1" applyBorder="1" applyAlignment="1">
      <alignment horizontal="right" indent="1"/>
    </xf>
    <xf numFmtId="0" fontId="5" fillId="21" borderId="1" xfId="1" applyFont="1" applyFill="1" applyBorder="1" applyAlignment="1">
      <alignment horizontal="center" vertical="center"/>
    </xf>
    <xf numFmtId="0" fontId="5" fillId="21" borderId="1" xfId="1" applyFont="1" applyFill="1" applyBorder="1" applyAlignment="1">
      <alignment horizontal="left" vertical="center" indent="1"/>
    </xf>
    <xf numFmtId="0" fontId="5" fillId="21" borderId="1" xfId="1" applyFont="1" applyFill="1" applyBorder="1" applyAlignment="1">
      <alignment horizontal="left" indent="1"/>
    </xf>
    <xf numFmtId="0" fontId="9" fillId="21" borderId="1" xfId="1" applyFont="1" applyFill="1" applyBorder="1" applyAlignment="1">
      <alignment horizontal="left" vertical="top" wrapText="1"/>
    </xf>
    <xf numFmtId="2" fontId="2" fillId="21" borderId="1" xfId="1" applyNumberFormat="1" applyFill="1" applyBorder="1" applyAlignment="1">
      <alignment horizontal="right"/>
    </xf>
    <xf numFmtId="0" fontId="9" fillId="21" borderId="1" xfId="1" applyFont="1" applyFill="1" applyBorder="1" applyAlignment="1">
      <alignment horizontal="right" indent="1"/>
    </xf>
    <xf numFmtId="164" fontId="9" fillId="21" borderId="1" xfId="1" applyNumberFormat="1" applyFont="1" applyFill="1" applyBorder="1" applyAlignment="1">
      <alignment horizontal="right" indent="1"/>
    </xf>
    <xf numFmtId="0" fontId="12" fillId="22" borderId="1" xfId="1" applyFont="1" applyFill="1" applyBorder="1" applyAlignment="1">
      <alignment horizontal="center" vertical="center"/>
    </xf>
    <xf numFmtId="0" fontId="12" fillId="22" borderId="1" xfId="1" applyFont="1" applyFill="1" applyBorder="1" applyAlignment="1">
      <alignment horizontal="left" vertical="center" indent="1"/>
    </xf>
    <xf numFmtId="0" fontId="12" fillId="22" borderId="1" xfId="1" applyFont="1" applyFill="1" applyBorder="1" applyAlignment="1">
      <alignment horizontal="left" indent="1"/>
    </xf>
    <xf numFmtId="0" fontId="15" fillId="22" borderId="1" xfId="1" applyFont="1" applyFill="1" applyBorder="1" applyAlignment="1">
      <alignment horizontal="left" vertical="top" wrapText="1"/>
    </xf>
    <xf numFmtId="2" fontId="14" fillId="22" borderId="1" xfId="1" applyNumberFormat="1" applyFont="1" applyFill="1" applyBorder="1" applyAlignment="1">
      <alignment horizontal="right"/>
    </xf>
    <xf numFmtId="0" fontId="13" fillId="22" borderId="1" xfId="1" applyFont="1" applyFill="1" applyBorder="1" applyAlignment="1">
      <alignment horizontal="right" indent="1"/>
    </xf>
    <xf numFmtId="164" fontId="13" fillId="22" borderId="1" xfId="1" applyNumberFormat="1" applyFont="1" applyFill="1" applyBorder="1" applyAlignment="1">
      <alignment horizontal="right" indent="1"/>
    </xf>
    <xf numFmtId="0" fontId="12" fillId="23" borderId="1" xfId="1" applyFont="1" applyFill="1" applyBorder="1" applyAlignment="1">
      <alignment horizontal="center" vertical="center"/>
    </xf>
    <xf numFmtId="0" fontId="12" fillId="23" borderId="1" xfId="1" applyFont="1" applyFill="1" applyBorder="1" applyAlignment="1">
      <alignment horizontal="left" vertical="center" indent="1"/>
    </xf>
    <xf numFmtId="0" fontId="12" fillId="23" borderId="1" xfId="1" applyFont="1" applyFill="1" applyBorder="1" applyAlignment="1">
      <alignment horizontal="left" indent="1"/>
    </xf>
    <xf numFmtId="0" fontId="15" fillId="23" borderId="1" xfId="1" applyFont="1" applyFill="1" applyBorder="1" applyAlignment="1">
      <alignment horizontal="left" vertical="top" wrapText="1"/>
    </xf>
    <xf numFmtId="0" fontId="13" fillId="23" borderId="1" xfId="1" applyFont="1" applyFill="1" applyBorder="1" applyAlignment="1">
      <alignment horizontal="right" indent="1"/>
    </xf>
    <xf numFmtId="164" fontId="13" fillId="23" borderId="1" xfId="1" applyNumberFormat="1" applyFont="1" applyFill="1" applyBorder="1" applyAlignment="1">
      <alignment horizontal="right" indent="1"/>
    </xf>
    <xf numFmtId="0" fontId="2" fillId="0" borderId="0" xfId="1"/>
    <xf numFmtId="0" fontId="3" fillId="0" borderId="0" xfId="1" applyFont="1"/>
    <xf numFmtId="0" fontId="5" fillId="24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 indent="1"/>
    </xf>
    <xf numFmtId="0" fontId="5" fillId="0" borderId="23" xfId="1" applyFont="1" applyBorder="1" applyAlignment="1">
      <alignment horizontal="center" vertical="center"/>
    </xf>
    <xf numFmtId="0" fontId="5" fillId="24" borderId="24" xfId="1" applyFont="1" applyFill="1" applyBorder="1" applyAlignment="1">
      <alignment horizontal="center"/>
    </xf>
    <xf numFmtId="0" fontId="5" fillId="24" borderId="25" xfId="1" applyFont="1" applyFill="1" applyBorder="1" applyAlignment="1">
      <alignment horizontal="center"/>
    </xf>
    <xf numFmtId="0" fontId="5" fillId="24" borderId="26" xfId="1" applyFont="1" applyFill="1" applyBorder="1" applyAlignment="1">
      <alignment horizontal="center"/>
    </xf>
    <xf numFmtId="0" fontId="7" fillId="0" borderId="0" xfId="1" applyFont="1"/>
    <xf numFmtId="0" fontId="5" fillId="0" borderId="27" xfId="1" applyFont="1" applyBorder="1" applyAlignment="1">
      <alignment horizontal="center" vertical="center"/>
    </xf>
    <xf numFmtId="0" fontId="5" fillId="0" borderId="1" xfId="1" applyFont="1" applyBorder="1" applyAlignment="1">
      <alignment horizontal="left" indent="1"/>
    </xf>
    <xf numFmtId="0" fontId="5" fillId="24" borderId="1" xfId="1" applyFont="1" applyFill="1" applyBorder="1" applyAlignment="1">
      <alignment horizontal="left" indent="1"/>
    </xf>
    <xf numFmtId="2" fontId="2" fillId="0" borderId="1" xfId="1" applyNumberFormat="1" applyBorder="1" applyAlignment="1">
      <alignment horizontal="right"/>
    </xf>
    <xf numFmtId="0" fontId="10" fillId="0" borderId="0" xfId="1" applyFont="1"/>
  </cellXfs>
  <cellStyles count="2">
    <cellStyle name="Normal" xfId="0" builtinId="0"/>
    <cellStyle name="Normal 2" xfId="1" xr:uid="{CF421724-370A-434B-9770-8AF19BD4D6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Gender Equality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'SDG5 (2)'!$F$6</c:f>
              <c:strCache>
                <c:ptCount val="1"/>
                <c:pt idx="0">
                  <c:v>A/T%</c:v>
                </c:pt>
              </c:strCache>
            </c:strRef>
          </c:tx>
          <c:spPr>
            <a:solidFill>
              <a:srgbClr val="EF402B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'SDG5 (2)'!$C$7:$C$10</c:f>
              <c:strCache>
                <c:ptCount val="4"/>
                <c:pt idx="0">
                  <c:v>University Scientific Research on Gender Equality </c:v>
                </c:pt>
                <c:pt idx="1">
                  <c:v>Proportion of senior female </c:v>
                </c:pt>
                <c:pt idx="2">
                  <c:v>Women’s progress measures </c:v>
                </c:pt>
                <c:pt idx="3">
                  <c:v>Collaboration with other universities, community groups, government or NGOs in regional or national </c:v>
                </c:pt>
              </c:strCache>
            </c:strRef>
          </c:cat>
          <c:val>
            <c:numRef>
              <c:f>'SDG5 (2)'!$F$7:$F$10</c:f>
              <c:numCache>
                <c:formatCode>0.00</c:formatCode>
                <c:ptCount val="4"/>
                <c:pt idx="0">
                  <c:v>20</c:v>
                </c:pt>
                <c:pt idx="1">
                  <c:v>80</c:v>
                </c:pt>
                <c:pt idx="2">
                  <c:v>60</c:v>
                </c:pt>
                <c:pt idx="3">
                  <c:v>82.35294117647058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B-499E-B328-EB2507D62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5896736"/>
        <c:axId val="315898400"/>
      </c:barChart>
      <c:catAx>
        <c:axId val="315896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98400"/>
        <c:crosses val="autoZero"/>
        <c:auto val="1"/>
        <c:lblAlgn val="ctr"/>
        <c:lblOffset val="100"/>
        <c:noMultiLvlLbl val="0"/>
      </c:catAx>
      <c:valAx>
        <c:axId val="3158984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9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</xdr:row>
      <xdr:rowOff>0</xdr:rowOff>
    </xdr:from>
    <xdr:ext cx="152400" cy="152400"/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60E83A9-2B1D-4285-848D-5206BF96A49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7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0019"/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E0CDBC9-87FF-4555-98EC-A2E4FF4356A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438275"/>
          <a:ext cx="152400" cy="150019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772E445-0DCA-4E85-B3D9-E70B7A0D74B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11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3B3A5D6-1D3B-4F8F-A87A-3D1A3C31232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438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17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9D12FCA-15B2-4FAE-B112-CD32814DC3D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4480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17</xdr:row>
      <xdr:rowOff>190500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F7AC686-DFB7-47DF-8651-4FE96DE14E1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6385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657EDDF-C745-42C2-BA1D-2A5CD423BEC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248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190500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16D511D-D0DF-4F00-9506-AF5D8989F87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438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25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004E283-EA45-4E8D-9A79-072FA63B2C8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24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25</xdr:row>
      <xdr:rowOff>190500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04D963B-A0FC-4C7E-83BD-9A2E3C3780B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43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5EE3A7A-8F7F-4F24-AE11-116CCEA4CFC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44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190500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A95F1E8-A17C-49B2-B864-6C6FC07AEAE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638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A0FFC42-2F05-40D7-A84F-45148AF405B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64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190500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C175359-5AC5-4339-9975-FFC1E4E4D55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3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42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68C40AD-0F4F-4B14-B7AE-8DF05BAEF23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6487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42</xdr:row>
      <xdr:rowOff>190500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FDA537A-1065-48B7-89C5-DBB226C46AD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8392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46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CFBA510-C19B-42B6-A7E7-958F7EB83E9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44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46</xdr:row>
      <xdr:rowOff>190500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89470EF-BA79-4C78-A3BE-B2B77348784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63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F2CAA40-1AE3-431D-B8DC-DDD5945F7BE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489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190500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F25EDBA-1B13-4DE0-B22E-DA0811911E9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439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5FE65A4-727C-47BF-95DA-25A8130B28F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490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190500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0DC643D-8422-4D7A-80C0-1CCE2F8F421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239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58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7CFC204-0824-434A-B44A-6DDC96FC8CF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84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58</xdr:row>
      <xdr:rowOff>190500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2E61F4-F4D8-4513-9738-0BD6AB557F7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03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CFEB621-ED17-46C4-B35D-3E766FD4B7B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849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190500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8247D9B-D200-4F68-8DC3-A53AB607BED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3039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11</xdr:row>
      <xdr:rowOff>9525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918DAB7-62B1-4557-8FD4-AD7707C4866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257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13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07BC60E-294C-4735-9F95-2C853A765E0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6479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13</xdr:row>
      <xdr:rowOff>190500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666836A-AF1A-4224-A58E-E879D27AF2D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8384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18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5681640-7120-4AB6-9531-CCD0914296B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648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18</xdr:row>
      <xdr:rowOff>190500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12DB3FA-49B6-4ED3-90F3-8DBDB320BE7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83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A1CCF7E-68D0-4FC8-B9A0-65B4AAC5940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248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190500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F4C2675-DC4E-4089-A2E3-48C3E31F10C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438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5B58CC7-FDBB-4A15-8FF6-77FD03CE9C9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848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190500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9C33D2F-E5C5-468F-AE94-BE4538DB46E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03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CB54D18-F346-4DBB-8DF0-0D589CFC132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0483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29</xdr:row>
      <xdr:rowOff>190500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D7208F1-6800-47AD-BC34-0E0F5AE4C53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2388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33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8D93CC2-0F22-43AC-8B4F-CBECAE895A5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8484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33</xdr:row>
      <xdr:rowOff>190500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D0368B7-B265-4AED-95ED-0470A9CEB9F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0389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B2879FC-FDD4-42F1-B23A-0439607370E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64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190500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BB83FAF-78EE-4D97-93C3-557DC526C3E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3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41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1C7124-C8ED-4072-9572-C3A233354FB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4486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41</xdr:row>
      <xdr:rowOff>190500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C6B7884-9F4F-4336-9575-BF5CC6D0742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6391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4E0CF85-0A2A-4284-8821-A63591CA595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04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190500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E34D87F-3C43-4675-9561-0AB1C6F8E9F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239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47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F31429E-5FE3-4731-AB3A-C9EBF2DE578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64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48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4CA9045-7028-41AE-8886-053CDE5EC13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848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4F03F6E-04E7-4919-ADC5-544B68EBA5F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489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190500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763E7A1-6D30-4DB8-AC95-69232A0BD45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439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53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B0B302D-08A9-4DD8-9C49-2AF6F2DFB5E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8489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53</xdr:row>
      <xdr:rowOff>190500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B93B2D3-46C2-48AB-9EAB-2AA1BBE2A01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394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57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9395887-60E3-4389-93A7-8F96B5E728F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64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57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82EC231-C3D0-4DDA-A26B-471E25ED70B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64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CD8A012-3D79-4004-BAA7-964FED0C1B8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249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190500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D66D587-1D77-4CF3-8887-E92E3178B7A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39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D109789-B464-4DC9-8CED-8F82CC408B3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849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190500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C8229A9-4539-4D90-BC32-29914C5E3CD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3039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9BC2C5B-D51B-47E6-BF61-8F87CB60842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447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12</xdr:row>
      <xdr:rowOff>190500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726B540-34F1-4E50-92B5-552967C6F91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63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E7871FE-5B48-41FC-8B21-612D5C2A4F9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848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19</xdr:row>
      <xdr:rowOff>190500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FE89D0C-FEBF-4B35-95C4-5AAE61BFDA6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038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7548563</xdr:colOff>
      <xdr:row>24</xdr:row>
      <xdr:rowOff>71438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F46059E-C081-4FC8-B6C7-5B206748A887}"/>
            </a:ext>
          </a:extLst>
        </xdr:cNvPr>
        <xdr:cNvSpPr>
          <a:spLocks noChangeAspect="1" noChangeArrowheads="1"/>
        </xdr:cNvSpPr>
      </xdr:nvSpPr>
      <xdr:spPr bwMode="auto">
        <a:xfrm>
          <a:off x="9815513" y="4919663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190500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3F0235E-EBD2-44E9-9E53-CFB1FDB2CCA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03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68DC3EF-9F54-4361-91B7-AD01FD8C509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44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190500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1314211-9356-4081-BF15-EF947E361EB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638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38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6FD356D-7BDC-4685-9AC7-F690CB491EE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48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38</xdr:row>
      <xdr:rowOff>190500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8BF06C6-B6AC-4D8A-92F9-1DA0BCFCC3C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03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E05F1E4-2DF5-49F5-BD0A-D6F4DDE181F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04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190500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203AAE7-656E-457F-ADD4-C229BCA3E4C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239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746961F-4B34-4011-9ABE-1871E7E8357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0488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49</xdr:row>
      <xdr:rowOff>190500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6B04785-BF45-4DA5-82FF-03FF1310685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393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C1A1DB3-6AC2-4D74-AE2F-38F876D38D1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490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190500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817D102-750B-4A49-A12A-E92825F6D92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239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10FFF3D-AAAE-4E63-8339-B00374D0E51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249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190500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DDC7F25-8F8E-4919-8EF7-FBE0D5F79C6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39650"/>
          <a:ext cx="152400" cy="152400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7528B59-3A30-4A31-B763-A6E25D2EAD56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7</xdr:row>
      <xdr:rowOff>190500</xdr:rowOff>
    </xdr:from>
    <xdr:to>
      <xdr:col>3</xdr:col>
      <xdr:colOff>152400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6814F8B-C3C3-459C-A86B-611CDC9E3723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34EA44E-E2E6-44D8-94D1-3E2501C83AD9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58F4D7A-A791-486D-A865-898EED22C39D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496A536-6236-43B5-926B-241125F90D18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343CEA8-75A1-4F86-9311-590B01ED555D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8F0FB39-A2B8-48E0-9463-42FC935BEE7B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2B95C0F-5BB3-495F-9AF9-AE0B080A9EBE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42A6936-4E4D-4344-B126-5CC84DD41D67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E6D66EC-3CA6-4EF3-9000-007254BBEBEB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D7FA4A4-4CCB-4C57-A3FB-0ED70E45F7F6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E480CBB-E508-4DA3-ADD6-E73D11564236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C33339C-5B30-42DD-8811-A845A070AC47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0CA99A9-905E-4F69-A22F-B8B8CE9645A9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6B0989E-6840-4D62-B060-2586E799FE6F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011F3C3-4B61-47CD-AD4C-665781C2F36B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B9C218-BA92-4B3B-AB38-04C2CC4D9CB4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5880257-CE8B-4F8F-93AF-031A5400B804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9CFECC9-0376-4C70-98A3-3259C6A32C11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BFFE8EC-E8ED-4949-AEE5-D1FA21E4D0CA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74C5B4D-E8BD-4F91-961A-7FB236987B26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835A348-C853-45E8-998E-CBA2DAAF055A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C12904B-032D-4875-9925-2848FE272724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A162C42-FCC6-4878-BCFB-D26680A9ED4D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61F4A8E-430F-4E90-A9C5-F1A3AA83C9AA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7B8DD38-C92B-4172-8A9A-A5FF42DB5538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1EC0947-C1F4-444C-8319-5E278953BFD5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D350A24-97DD-4CEB-AF6B-FFC4972A111B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C21B7AF-419E-40AB-AB23-211A764849A3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75BCBFB-4BEC-44AC-9FDE-0A0315CC2633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F6631D6-BA2F-41CE-87D9-87E935EC8EAC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97600F5-AC3A-44E5-9B7C-4F88275A4E29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18DD0C2-28E8-41CE-A739-8BCAD21FA9C7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1789861-D0B2-47F3-ACED-C6DC81A5C208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825A309-699B-4CC4-AF9F-8F61FC0AB94D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8D1EF66-ACAB-4A46-A361-79404D88BA9A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17646B0-AC5F-4083-9631-6210109B129E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129111-221D-4AE9-85DC-CA12F69C038D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FC2629B-26B7-414A-915F-74CEB9A35D8D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6756F83-AD63-47C2-813C-E7F63502C21B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E77D17D-53FB-44E9-BC7C-BEEDA187FA91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5A9B770-6873-43AD-AAF4-A8F9FD33F0BA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4724127-E88C-434E-B76C-5084AC7C3F79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2FCBE48-2D46-475F-B5A7-C916E8405A99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CEBBADA-13F2-4D3B-9067-716251DD5A93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C2A2BC4-D6E0-446C-998F-DE9CA566D97B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D7D464A-3785-41FD-83C3-FF157FF9001F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9459525-828C-4FF6-A6C5-35B46197DC38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0A56434-02C3-4A16-84D9-23CF17FDD8B9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555527A-E45F-4694-9907-592FE6900806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5BA463B-AB7A-4AA6-B67E-0F32DD3E5DAD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54B13E8-5B50-438F-B567-9A8DCAA4738C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45E8526-E481-4AB3-B377-AD8B907A2FFE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C4CB8D6-D5D8-4D9F-BE62-5432648377FB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0FDCE06-7ED9-47F4-8732-D59007CA129D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7AA9C38-A4B0-4D3C-B634-62BB908FDDFA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77F6FA9-1411-448C-98CF-C9BFF0E7FAA6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6F3BAEF-1BDA-45F6-85A6-EFD443CC2211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5501EDD-470F-4F7E-9E51-ADF9E3F2811F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F90E0EC-5765-4C64-8C71-F8D2C3793AB1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15AA755-85B1-4AA7-93C2-C0587AF83606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E19698F-2060-498E-AF31-4694C85BDE3B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D881F2C-A797-4C1B-BEAD-D249504D70DB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9C48F79-2CC3-40DF-88C1-5BDF71A3CDED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442D01D-515C-45DF-B3BE-236FA2DEBCE4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838F424-CE3C-4C88-82C5-4CD800476B24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F241714-76D9-426F-865E-1448D4032A5F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69BEA3F-E72F-49E9-BEE6-F94032A3DA3B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83F069A-72E4-4940-A6E0-2996E0929C56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354F6AD-DD8D-4777-8D11-FFA56C0E6025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1BFCD0B-7DBC-40DD-9915-B2556520ADB8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1BDCB7A-9A43-46A3-B8EF-AC117DAA3BF2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07FE399-EC86-4174-8ABF-269439BA263F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FE8CF06-D308-4445-B0B6-B16810448EFA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2B5D517-D35C-440C-98FE-924DD2BE2A2C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FE9D364-6236-4EF2-927C-8B9913A02197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64816F1-6912-46B4-B0B6-DE4C9D842C96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B8379E0-903A-4EFC-B761-A3E3625ECEBC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DBC0FF9-B87A-4C99-A09C-B2D78D94C858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191F152-6C4C-48CA-A62A-8E91349B8B6F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190500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AD251E7-9A87-418A-A609-A3C4A0C83FE3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8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A788612-60B3-43ED-B8D2-B6A2DE57AFDC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190500</xdr:rowOff>
    </xdr:from>
    <xdr:ext cx="152400" cy="152400"/>
    <xdr:sp macro="" textlink="">
      <xdr:nvSpPr>
        <xdr:cNvPr id="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0357D51-34BC-4FD8-BC0D-6D75846FC16E}"/>
            </a:ext>
          </a:extLst>
        </xdr:cNvPr>
        <xdr:cNvSpPr>
          <a:spLocks noChangeAspect="1" noChangeArrowheads="1"/>
        </xdr:cNvSpPr>
      </xdr:nvSpPr>
      <xdr:spPr bwMode="auto">
        <a:xfrm>
          <a:off x="698182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8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90EF919-5674-404B-ACF6-74FBCAFB28C4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190500</xdr:rowOff>
    </xdr:from>
    <xdr:ext cx="152400" cy="152400"/>
    <xdr:sp macro="" textlink="">
      <xdr:nvSpPr>
        <xdr:cNvPr id="8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BE5D568-EF3F-467A-91A3-E1A16F5EB7D4}"/>
            </a:ext>
          </a:extLst>
        </xdr:cNvPr>
        <xdr:cNvSpPr>
          <a:spLocks noChangeAspect="1" noChangeArrowheads="1"/>
        </xdr:cNvSpPr>
      </xdr:nvSpPr>
      <xdr:spPr bwMode="auto">
        <a:xfrm>
          <a:off x="6981825" y="2028825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0</xdr:col>
      <xdr:colOff>409574</xdr:colOff>
      <xdr:row>11</xdr:row>
      <xdr:rowOff>95250</xdr:rowOff>
    </xdr:from>
    <xdr:to>
      <xdr:col>3</xdr:col>
      <xdr:colOff>228600</xdr:colOff>
      <xdr:row>27</xdr:row>
      <xdr:rowOff>66675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A81A9144-A0D1-4BF9-8A48-0BE53EC5EE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6</xdr:row>
      <xdr:rowOff>0</xdr:rowOff>
    </xdr:from>
    <xdr:ext cx="152400" cy="152400"/>
    <xdr:sp macro="" textlink="">
      <xdr:nvSpPr>
        <xdr:cNvPr id="8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8449011-45A8-4A96-B612-6425A11017CE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190500</xdr:rowOff>
    </xdr:from>
    <xdr:ext cx="152400" cy="152400"/>
    <xdr:sp macro="" textlink="">
      <xdr:nvSpPr>
        <xdr:cNvPr id="8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11F6662-03B4-4E79-9F8C-F64E6E5DC414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152400" cy="152400"/>
    <xdr:sp macro="" textlink="">
      <xdr:nvSpPr>
        <xdr:cNvPr id="9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F60F9A-3FEE-4006-A195-1F565951938E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190500</xdr:rowOff>
    </xdr:from>
    <xdr:ext cx="152400" cy="152400"/>
    <xdr:sp macro="" textlink="">
      <xdr:nvSpPr>
        <xdr:cNvPr id="9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B958FA1-47E0-4E06-9390-10F3F4AD4D47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9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05F8ADC-C99C-4056-BF5E-B1AD346FD915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190500</xdr:rowOff>
    </xdr:from>
    <xdr:ext cx="152400" cy="152400"/>
    <xdr:sp macro="" textlink="">
      <xdr:nvSpPr>
        <xdr:cNvPr id="9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1BCB3D4-2340-4F78-BD85-8532DD07236C}"/>
            </a:ext>
          </a:extLst>
        </xdr:cNvPr>
        <xdr:cNvSpPr>
          <a:spLocks noChangeAspect="1" noChangeArrowheads="1"/>
        </xdr:cNvSpPr>
      </xdr:nvSpPr>
      <xdr:spPr bwMode="auto">
        <a:xfrm>
          <a:off x="698182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2</xdr:col>
      <xdr:colOff>7548563</xdr:colOff>
      <xdr:row>9</xdr:row>
      <xdr:rowOff>71438</xdr:rowOff>
    </xdr:from>
    <xdr:ext cx="152400" cy="152400"/>
    <xdr:sp macro="" textlink="">
      <xdr:nvSpPr>
        <xdr:cNvPr id="9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57561AB-90D7-4BA4-8C4B-E0E2C6BD4822}"/>
            </a:ext>
          </a:extLst>
        </xdr:cNvPr>
        <xdr:cNvSpPr>
          <a:spLocks noChangeAspect="1" noChangeArrowheads="1"/>
        </xdr:cNvSpPr>
      </xdr:nvSpPr>
      <xdr:spPr bwMode="auto">
        <a:xfrm>
          <a:off x="6977063" y="1909763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190500</xdr:rowOff>
    </xdr:from>
    <xdr:ext cx="152400" cy="152400"/>
    <xdr:sp macro="" textlink="">
      <xdr:nvSpPr>
        <xdr:cNvPr id="9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96FBD84-269F-4270-997D-0ED1D4B833DC}"/>
            </a:ext>
          </a:extLst>
        </xdr:cNvPr>
        <xdr:cNvSpPr>
          <a:spLocks noChangeAspect="1" noChangeArrowheads="1"/>
        </xdr:cNvSpPr>
      </xdr:nvSpPr>
      <xdr:spPr bwMode="auto">
        <a:xfrm>
          <a:off x="6981825" y="2028825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6</xdr:col>
      <xdr:colOff>76200</xdr:colOff>
      <xdr:row>0</xdr:row>
      <xdr:rowOff>19050</xdr:rowOff>
    </xdr:from>
    <xdr:to>
      <xdr:col>8</xdr:col>
      <xdr:colOff>162132</xdr:colOff>
      <xdr:row>7</xdr:row>
      <xdr:rowOff>76409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1DAD8087-D2B6-495E-A8FD-7F29E7818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05950" y="19050"/>
          <a:ext cx="1486107" cy="1495634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9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98C14A5-4F91-4973-927F-BE984C6E6100}"/>
            </a:ext>
          </a:extLst>
        </xdr:cNvPr>
        <xdr:cNvSpPr>
          <a:spLocks noChangeAspect="1" noChangeArrowheads="1"/>
        </xdr:cNvSpPr>
      </xdr:nvSpPr>
      <xdr:spPr bwMode="auto">
        <a:xfrm>
          <a:off x="7753350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190500</xdr:rowOff>
    </xdr:from>
    <xdr:ext cx="152400" cy="152400"/>
    <xdr:sp macro="" textlink="">
      <xdr:nvSpPr>
        <xdr:cNvPr id="9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B7EA1A3-B917-41B8-8B24-E9DC94F7B370}"/>
            </a:ext>
          </a:extLst>
        </xdr:cNvPr>
        <xdr:cNvSpPr>
          <a:spLocks noChangeAspect="1" noChangeArrowheads="1"/>
        </xdr:cNvSpPr>
      </xdr:nvSpPr>
      <xdr:spPr bwMode="auto">
        <a:xfrm>
          <a:off x="775335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9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8129E97-AFA3-4FED-A158-4F8893C36F81}"/>
            </a:ext>
          </a:extLst>
        </xdr:cNvPr>
        <xdr:cNvSpPr>
          <a:spLocks noChangeAspect="1" noChangeArrowheads="1"/>
        </xdr:cNvSpPr>
      </xdr:nvSpPr>
      <xdr:spPr bwMode="auto">
        <a:xfrm>
          <a:off x="7753350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190500</xdr:rowOff>
    </xdr:from>
    <xdr:ext cx="152400" cy="152400"/>
    <xdr:sp macro="" textlink="">
      <xdr:nvSpPr>
        <xdr:cNvPr id="10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FB652DB-949F-40A5-A222-CB0DB2F98530}"/>
            </a:ext>
          </a:extLst>
        </xdr:cNvPr>
        <xdr:cNvSpPr>
          <a:spLocks noChangeAspect="1" noChangeArrowheads="1"/>
        </xdr:cNvSpPr>
      </xdr:nvSpPr>
      <xdr:spPr bwMode="auto">
        <a:xfrm>
          <a:off x="775335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0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7FA170F-C4DE-4729-A334-4410A09BADA7}"/>
            </a:ext>
          </a:extLst>
        </xdr:cNvPr>
        <xdr:cNvSpPr>
          <a:spLocks noChangeAspect="1" noChangeArrowheads="1"/>
        </xdr:cNvSpPr>
      </xdr:nvSpPr>
      <xdr:spPr bwMode="auto">
        <a:xfrm>
          <a:off x="7753350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190500</xdr:rowOff>
    </xdr:from>
    <xdr:ext cx="152400" cy="152400"/>
    <xdr:sp macro="" textlink="">
      <xdr:nvSpPr>
        <xdr:cNvPr id="10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C28B797-0772-4E84-8573-687B670984EE}"/>
            </a:ext>
          </a:extLst>
        </xdr:cNvPr>
        <xdr:cNvSpPr>
          <a:spLocks noChangeAspect="1" noChangeArrowheads="1"/>
        </xdr:cNvSpPr>
      </xdr:nvSpPr>
      <xdr:spPr bwMode="auto">
        <a:xfrm>
          <a:off x="775335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0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9E291D8-2A4F-4E4B-9548-5C50B67AC439}"/>
            </a:ext>
          </a:extLst>
        </xdr:cNvPr>
        <xdr:cNvSpPr>
          <a:spLocks noChangeAspect="1" noChangeArrowheads="1"/>
        </xdr:cNvSpPr>
      </xdr:nvSpPr>
      <xdr:spPr bwMode="auto">
        <a:xfrm>
          <a:off x="7753350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190500</xdr:rowOff>
    </xdr:from>
    <xdr:ext cx="152400" cy="152400"/>
    <xdr:sp macro="" textlink="">
      <xdr:nvSpPr>
        <xdr:cNvPr id="10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B989DE2-9FA9-4C76-89F7-8D14A40244B6}"/>
            </a:ext>
          </a:extLst>
        </xdr:cNvPr>
        <xdr:cNvSpPr>
          <a:spLocks noChangeAspect="1" noChangeArrowheads="1"/>
        </xdr:cNvSpPr>
      </xdr:nvSpPr>
      <xdr:spPr bwMode="auto">
        <a:xfrm>
          <a:off x="775335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0</xdr:rowOff>
    </xdr:from>
    <xdr:ext cx="152400" cy="152400"/>
    <xdr:sp macro="" textlink="">
      <xdr:nvSpPr>
        <xdr:cNvPr id="10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A3D62FE-6AC5-48D9-AC27-35921F040393}"/>
            </a:ext>
          </a:extLst>
        </xdr:cNvPr>
        <xdr:cNvSpPr>
          <a:spLocks noChangeAspect="1" noChangeArrowheads="1"/>
        </xdr:cNvSpPr>
      </xdr:nvSpPr>
      <xdr:spPr bwMode="auto">
        <a:xfrm>
          <a:off x="8486775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10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94982A2-2AEF-4E19-9AF8-CF2BD133D524}"/>
            </a:ext>
          </a:extLst>
        </xdr:cNvPr>
        <xdr:cNvSpPr>
          <a:spLocks noChangeAspect="1" noChangeArrowheads="1"/>
        </xdr:cNvSpPr>
      </xdr:nvSpPr>
      <xdr:spPr bwMode="auto">
        <a:xfrm>
          <a:off x="848677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0</xdr:rowOff>
    </xdr:from>
    <xdr:ext cx="152400" cy="152400"/>
    <xdr:sp macro="" textlink="">
      <xdr:nvSpPr>
        <xdr:cNvPr id="10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C133FA1-25A0-4525-8C06-26F9DBAA8ACF}"/>
            </a:ext>
          </a:extLst>
        </xdr:cNvPr>
        <xdr:cNvSpPr>
          <a:spLocks noChangeAspect="1" noChangeArrowheads="1"/>
        </xdr:cNvSpPr>
      </xdr:nvSpPr>
      <xdr:spPr bwMode="auto">
        <a:xfrm>
          <a:off x="8486775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10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E111A66-FE73-40F7-AB82-F531BBA9826F}"/>
            </a:ext>
          </a:extLst>
        </xdr:cNvPr>
        <xdr:cNvSpPr>
          <a:spLocks noChangeAspect="1" noChangeArrowheads="1"/>
        </xdr:cNvSpPr>
      </xdr:nvSpPr>
      <xdr:spPr bwMode="auto">
        <a:xfrm>
          <a:off x="848677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0</xdr:rowOff>
    </xdr:from>
    <xdr:ext cx="152400" cy="152400"/>
    <xdr:sp macro="" textlink="">
      <xdr:nvSpPr>
        <xdr:cNvPr id="10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D61D5D2-A0B0-45A2-BD74-D21E8C986657}"/>
            </a:ext>
          </a:extLst>
        </xdr:cNvPr>
        <xdr:cNvSpPr>
          <a:spLocks noChangeAspect="1" noChangeArrowheads="1"/>
        </xdr:cNvSpPr>
      </xdr:nvSpPr>
      <xdr:spPr bwMode="auto">
        <a:xfrm>
          <a:off x="8486775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1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7B6C0A-7089-4C2C-86AF-BD08645C3D05}"/>
            </a:ext>
          </a:extLst>
        </xdr:cNvPr>
        <xdr:cNvSpPr>
          <a:spLocks noChangeAspect="1" noChangeArrowheads="1"/>
        </xdr:cNvSpPr>
      </xdr:nvSpPr>
      <xdr:spPr bwMode="auto">
        <a:xfrm>
          <a:off x="848677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0</xdr:rowOff>
    </xdr:from>
    <xdr:ext cx="152400" cy="152400"/>
    <xdr:sp macro="" textlink="">
      <xdr:nvSpPr>
        <xdr:cNvPr id="1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BADE68-0E44-4E38-807B-442FF7694B78}"/>
            </a:ext>
          </a:extLst>
        </xdr:cNvPr>
        <xdr:cNvSpPr>
          <a:spLocks noChangeAspect="1" noChangeArrowheads="1"/>
        </xdr:cNvSpPr>
      </xdr:nvSpPr>
      <xdr:spPr bwMode="auto">
        <a:xfrm>
          <a:off x="8486775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1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EE0611D-EB61-4419-8AEE-6BD0AE8B8C5E}"/>
            </a:ext>
          </a:extLst>
        </xdr:cNvPr>
        <xdr:cNvSpPr>
          <a:spLocks noChangeAspect="1" noChangeArrowheads="1"/>
        </xdr:cNvSpPr>
      </xdr:nvSpPr>
      <xdr:spPr bwMode="auto">
        <a:xfrm>
          <a:off x="848677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152400"/>
    <xdr:sp macro="" textlink="">
      <xdr:nvSpPr>
        <xdr:cNvPr id="1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21BD03D-58BD-43BF-8146-45EFFC905480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F95DA62-C4F6-4F24-8950-6929E135F056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152400"/>
    <xdr:sp macro="" textlink="">
      <xdr:nvSpPr>
        <xdr:cNvPr id="1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30B0CC4-FEB5-470E-A68C-B770B3700D35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11488CF-7905-44B2-89B7-D184F644EEE3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152400"/>
    <xdr:sp macro="" textlink="">
      <xdr:nvSpPr>
        <xdr:cNvPr id="1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4B384DF-9D14-4C97-95AC-EBB6D30AE910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99263A0-A051-444D-9B97-ACD8F694435D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152400"/>
    <xdr:sp macro="" textlink="">
      <xdr:nvSpPr>
        <xdr:cNvPr id="1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CE2B244-AE99-4C09-AAAE-0DDCC5619168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FBE3395-D2F0-4E82-A358-6CA4E37809AF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B4691EE-0DFA-48BF-915A-A19646959B48}"/>
            </a:ext>
          </a:extLst>
        </xdr:cNvPr>
        <xdr:cNvSpPr>
          <a:spLocks noChangeAspect="1" noChangeArrowheads="1"/>
        </xdr:cNvSpPr>
      </xdr:nvSpPr>
      <xdr:spPr bwMode="auto">
        <a:xfrm>
          <a:off x="7753350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190500</xdr:rowOff>
    </xdr:from>
    <xdr:ext cx="152400" cy="152400"/>
    <xdr:sp macro="" textlink="">
      <xdr:nvSpPr>
        <xdr:cNvPr id="1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F61C130-F7DC-465F-B405-86EE03A8F5C6}"/>
            </a:ext>
          </a:extLst>
        </xdr:cNvPr>
        <xdr:cNvSpPr>
          <a:spLocks noChangeAspect="1" noChangeArrowheads="1"/>
        </xdr:cNvSpPr>
      </xdr:nvSpPr>
      <xdr:spPr bwMode="auto">
        <a:xfrm>
          <a:off x="77533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34AC31C-9EA9-4AC0-8ECA-DF6BBDB15E79}"/>
            </a:ext>
          </a:extLst>
        </xdr:cNvPr>
        <xdr:cNvSpPr>
          <a:spLocks noChangeAspect="1" noChangeArrowheads="1"/>
        </xdr:cNvSpPr>
      </xdr:nvSpPr>
      <xdr:spPr bwMode="auto">
        <a:xfrm>
          <a:off x="7753350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190500</xdr:rowOff>
    </xdr:from>
    <xdr:ext cx="152400" cy="152400"/>
    <xdr:sp macro="" textlink="">
      <xdr:nvSpPr>
        <xdr:cNvPr id="1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D51EDBB-5469-4D11-9614-9A0D9855220D}"/>
            </a:ext>
          </a:extLst>
        </xdr:cNvPr>
        <xdr:cNvSpPr>
          <a:spLocks noChangeAspect="1" noChangeArrowheads="1"/>
        </xdr:cNvSpPr>
      </xdr:nvSpPr>
      <xdr:spPr bwMode="auto">
        <a:xfrm>
          <a:off x="77533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F908E64-94D2-47C5-A724-71E99F07FE83}"/>
            </a:ext>
          </a:extLst>
        </xdr:cNvPr>
        <xdr:cNvSpPr>
          <a:spLocks noChangeAspect="1" noChangeArrowheads="1"/>
        </xdr:cNvSpPr>
      </xdr:nvSpPr>
      <xdr:spPr bwMode="auto">
        <a:xfrm>
          <a:off x="7753350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190500</xdr:rowOff>
    </xdr:from>
    <xdr:ext cx="152400" cy="152400"/>
    <xdr:sp macro="" textlink="">
      <xdr:nvSpPr>
        <xdr:cNvPr id="1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6F5CAA0-22F7-4DCF-B347-32E35A6EAA6E}"/>
            </a:ext>
          </a:extLst>
        </xdr:cNvPr>
        <xdr:cNvSpPr>
          <a:spLocks noChangeAspect="1" noChangeArrowheads="1"/>
        </xdr:cNvSpPr>
      </xdr:nvSpPr>
      <xdr:spPr bwMode="auto">
        <a:xfrm>
          <a:off x="77533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7A9257A-67BD-4B0E-848D-F047C29F9A64}"/>
            </a:ext>
          </a:extLst>
        </xdr:cNvPr>
        <xdr:cNvSpPr>
          <a:spLocks noChangeAspect="1" noChangeArrowheads="1"/>
        </xdr:cNvSpPr>
      </xdr:nvSpPr>
      <xdr:spPr bwMode="auto">
        <a:xfrm>
          <a:off x="7753350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190500</xdr:rowOff>
    </xdr:from>
    <xdr:ext cx="152400" cy="152400"/>
    <xdr:sp macro="" textlink="">
      <xdr:nvSpPr>
        <xdr:cNvPr id="1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E829406-E391-4821-9F2D-CDA8944D6BCA}"/>
            </a:ext>
          </a:extLst>
        </xdr:cNvPr>
        <xdr:cNvSpPr>
          <a:spLocks noChangeAspect="1" noChangeArrowheads="1"/>
        </xdr:cNvSpPr>
      </xdr:nvSpPr>
      <xdr:spPr bwMode="auto">
        <a:xfrm>
          <a:off x="77533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152400"/>
    <xdr:sp macro="" textlink="">
      <xdr:nvSpPr>
        <xdr:cNvPr id="1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C980943-DE9D-439A-B8B8-C3E9F34F958C}"/>
            </a:ext>
          </a:extLst>
        </xdr:cNvPr>
        <xdr:cNvSpPr>
          <a:spLocks noChangeAspect="1" noChangeArrowheads="1"/>
        </xdr:cNvSpPr>
      </xdr:nvSpPr>
      <xdr:spPr bwMode="auto">
        <a:xfrm>
          <a:off x="848677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190500</xdr:rowOff>
    </xdr:from>
    <xdr:ext cx="152400" cy="152400"/>
    <xdr:sp macro="" textlink="">
      <xdr:nvSpPr>
        <xdr:cNvPr id="1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96B3572-1B7D-4B5F-A042-03A241252B59}"/>
            </a:ext>
          </a:extLst>
        </xdr:cNvPr>
        <xdr:cNvSpPr>
          <a:spLocks noChangeAspect="1" noChangeArrowheads="1"/>
        </xdr:cNvSpPr>
      </xdr:nvSpPr>
      <xdr:spPr bwMode="auto">
        <a:xfrm>
          <a:off x="84867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152400"/>
    <xdr:sp macro="" textlink="">
      <xdr:nvSpPr>
        <xdr:cNvPr id="1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AF04F33-6BC0-4A56-94E1-6A1F9413554C}"/>
            </a:ext>
          </a:extLst>
        </xdr:cNvPr>
        <xdr:cNvSpPr>
          <a:spLocks noChangeAspect="1" noChangeArrowheads="1"/>
        </xdr:cNvSpPr>
      </xdr:nvSpPr>
      <xdr:spPr bwMode="auto">
        <a:xfrm>
          <a:off x="848677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190500</xdr:rowOff>
    </xdr:from>
    <xdr:ext cx="152400" cy="152400"/>
    <xdr:sp macro="" textlink="">
      <xdr:nvSpPr>
        <xdr:cNvPr id="1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16CA948-032B-4192-A173-80C5806EA9BB}"/>
            </a:ext>
          </a:extLst>
        </xdr:cNvPr>
        <xdr:cNvSpPr>
          <a:spLocks noChangeAspect="1" noChangeArrowheads="1"/>
        </xdr:cNvSpPr>
      </xdr:nvSpPr>
      <xdr:spPr bwMode="auto">
        <a:xfrm>
          <a:off x="84867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152400"/>
    <xdr:sp macro="" textlink="">
      <xdr:nvSpPr>
        <xdr:cNvPr id="1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9257767-7962-44C3-889B-2952043592F8}"/>
            </a:ext>
          </a:extLst>
        </xdr:cNvPr>
        <xdr:cNvSpPr>
          <a:spLocks noChangeAspect="1" noChangeArrowheads="1"/>
        </xdr:cNvSpPr>
      </xdr:nvSpPr>
      <xdr:spPr bwMode="auto">
        <a:xfrm>
          <a:off x="848677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190500</xdr:rowOff>
    </xdr:from>
    <xdr:ext cx="152400" cy="152400"/>
    <xdr:sp macro="" textlink="">
      <xdr:nvSpPr>
        <xdr:cNvPr id="1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F4451EC-BC93-4AED-971E-5AE646EC198E}"/>
            </a:ext>
          </a:extLst>
        </xdr:cNvPr>
        <xdr:cNvSpPr>
          <a:spLocks noChangeAspect="1" noChangeArrowheads="1"/>
        </xdr:cNvSpPr>
      </xdr:nvSpPr>
      <xdr:spPr bwMode="auto">
        <a:xfrm>
          <a:off x="84867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152400"/>
    <xdr:sp macro="" textlink="">
      <xdr:nvSpPr>
        <xdr:cNvPr id="1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C519281-4823-4564-96E8-2CBD92F79CE8}"/>
            </a:ext>
          </a:extLst>
        </xdr:cNvPr>
        <xdr:cNvSpPr>
          <a:spLocks noChangeAspect="1" noChangeArrowheads="1"/>
        </xdr:cNvSpPr>
      </xdr:nvSpPr>
      <xdr:spPr bwMode="auto">
        <a:xfrm>
          <a:off x="848677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190500</xdr:rowOff>
    </xdr:from>
    <xdr:ext cx="152400" cy="152400"/>
    <xdr:sp macro="" textlink="">
      <xdr:nvSpPr>
        <xdr:cNvPr id="1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9273017-F428-4085-97F8-62FADCD32D7B}"/>
            </a:ext>
          </a:extLst>
        </xdr:cNvPr>
        <xdr:cNvSpPr>
          <a:spLocks noChangeAspect="1" noChangeArrowheads="1"/>
        </xdr:cNvSpPr>
      </xdr:nvSpPr>
      <xdr:spPr bwMode="auto">
        <a:xfrm>
          <a:off x="84867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1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2CE7640-81E1-45E8-9A67-5F8E06359103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59BAA56-77F5-470E-9CF5-475F08C38E98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1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DB35943-EEBD-4E6A-A86E-18CBC100318E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967A0E8-A6DB-4A54-A2D5-A2BA1A8A5C66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1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1381A1E-B259-4CC1-A1C2-39DEBB4D145B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B3DFE0C-B57B-409C-BA4F-284259D5FF60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1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88BF9A5-8541-42C2-A604-6612A413E68D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5F510F9-8F6F-4CCA-B8FC-B2043BFA0DDF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1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C05BF58-E201-45EB-AF62-3000DA132AE9}"/>
            </a:ext>
          </a:extLst>
        </xdr:cNvPr>
        <xdr:cNvSpPr>
          <a:spLocks noChangeAspect="1" noChangeArrowheads="1"/>
        </xdr:cNvSpPr>
      </xdr:nvSpPr>
      <xdr:spPr bwMode="auto">
        <a:xfrm>
          <a:off x="775335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EECE057-7F58-4BFA-9750-29964B71920D}"/>
            </a:ext>
          </a:extLst>
        </xdr:cNvPr>
        <xdr:cNvSpPr>
          <a:spLocks noChangeAspect="1" noChangeArrowheads="1"/>
        </xdr:cNvSpPr>
      </xdr:nvSpPr>
      <xdr:spPr bwMode="auto">
        <a:xfrm>
          <a:off x="77533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1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BFFD73B-C172-4202-8975-5F89B38F6368}"/>
            </a:ext>
          </a:extLst>
        </xdr:cNvPr>
        <xdr:cNvSpPr>
          <a:spLocks noChangeAspect="1" noChangeArrowheads="1"/>
        </xdr:cNvSpPr>
      </xdr:nvSpPr>
      <xdr:spPr bwMode="auto">
        <a:xfrm>
          <a:off x="775335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E4D4016-2AD8-4FDE-AC67-1C7758A62D0E}"/>
            </a:ext>
          </a:extLst>
        </xdr:cNvPr>
        <xdr:cNvSpPr>
          <a:spLocks noChangeAspect="1" noChangeArrowheads="1"/>
        </xdr:cNvSpPr>
      </xdr:nvSpPr>
      <xdr:spPr bwMode="auto">
        <a:xfrm>
          <a:off x="77533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1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6E073CB-3C67-4224-9FCB-65A3431C9B35}"/>
            </a:ext>
          </a:extLst>
        </xdr:cNvPr>
        <xdr:cNvSpPr>
          <a:spLocks noChangeAspect="1" noChangeArrowheads="1"/>
        </xdr:cNvSpPr>
      </xdr:nvSpPr>
      <xdr:spPr bwMode="auto">
        <a:xfrm>
          <a:off x="775335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0D5A470-C33A-46D3-9777-153E42C981DD}"/>
            </a:ext>
          </a:extLst>
        </xdr:cNvPr>
        <xdr:cNvSpPr>
          <a:spLocks noChangeAspect="1" noChangeArrowheads="1"/>
        </xdr:cNvSpPr>
      </xdr:nvSpPr>
      <xdr:spPr bwMode="auto">
        <a:xfrm>
          <a:off x="77533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1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BF06B82-F2DF-4663-95AF-7EE3DDEF6990}"/>
            </a:ext>
          </a:extLst>
        </xdr:cNvPr>
        <xdr:cNvSpPr>
          <a:spLocks noChangeAspect="1" noChangeArrowheads="1"/>
        </xdr:cNvSpPr>
      </xdr:nvSpPr>
      <xdr:spPr bwMode="auto">
        <a:xfrm>
          <a:off x="775335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5D75EFC-371A-41A6-A18E-812F0D48F594}"/>
            </a:ext>
          </a:extLst>
        </xdr:cNvPr>
        <xdr:cNvSpPr>
          <a:spLocks noChangeAspect="1" noChangeArrowheads="1"/>
        </xdr:cNvSpPr>
      </xdr:nvSpPr>
      <xdr:spPr bwMode="auto">
        <a:xfrm>
          <a:off x="77533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0</xdr:rowOff>
    </xdr:from>
    <xdr:ext cx="152400" cy="152400"/>
    <xdr:sp macro="" textlink="">
      <xdr:nvSpPr>
        <xdr:cNvPr id="1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5490FA2-5D71-4327-8D88-367E9EA82A21}"/>
            </a:ext>
          </a:extLst>
        </xdr:cNvPr>
        <xdr:cNvSpPr>
          <a:spLocks noChangeAspect="1" noChangeArrowheads="1"/>
        </xdr:cNvSpPr>
      </xdr:nvSpPr>
      <xdr:spPr bwMode="auto">
        <a:xfrm>
          <a:off x="848677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7E4019A-CE49-46E4-B337-92AFCE42DD36}"/>
            </a:ext>
          </a:extLst>
        </xdr:cNvPr>
        <xdr:cNvSpPr>
          <a:spLocks noChangeAspect="1" noChangeArrowheads="1"/>
        </xdr:cNvSpPr>
      </xdr:nvSpPr>
      <xdr:spPr bwMode="auto">
        <a:xfrm>
          <a:off x="84867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0</xdr:rowOff>
    </xdr:from>
    <xdr:ext cx="152400" cy="152400"/>
    <xdr:sp macro="" textlink="">
      <xdr:nvSpPr>
        <xdr:cNvPr id="1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633864-09DC-4BF5-BE5D-187958CC5559}"/>
            </a:ext>
          </a:extLst>
        </xdr:cNvPr>
        <xdr:cNvSpPr>
          <a:spLocks noChangeAspect="1" noChangeArrowheads="1"/>
        </xdr:cNvSpPr>
      </xdr:nvSpPr>
      <xdr:spPr bwMode="auto">
        <a:xfrm>
          <a:off x="848677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BD111DF-45A9-4B67-9976-253FBDB2BB6E}"/>
            </a:ext>
          </a:extLst>
        </xdr:cNvPr>
        <xdr:cNvSpPr>
          <a:spLocks noChangeAspect="1" noChangeArrowheads="1"/>
        </xdr:cNvSpPr>
      </xdr:nvSpPr>
      <xdr:spPr bwMode="auto">
        <a:xfrm>
          <a:off x="84867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0</xdr:rowOff>
    </xdr:from>
    <xdr:ext cx="152400" cy="152400"/>
    <xdr:sp macro="" textlink="">
      <xdr:nvSpPr>
        <xdr:cNvPr id="1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BE141A-4881-4B1A-9669-3B2A21FFF854}"/>
            </a:ext>
          </a:extLst>
        </xdr:cNvPr>
        <xdr:cNvSpPr>
          <a:spLocks noChangeAspect="1" noChangeArrowheads="1"/>
        </xdr:cNvSpPr>
      </xdr:nvSpPr>
      <xdr:spPr bwMode="auto">
        <a:xfrm>
          <a:off x="848677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22A3A0D-C1C7-4327-BD84-338183560709}"/>
            </a:ext>
          </a:extLst>
        </xdr:cNvPr>
        <xdr:cNvSpPr>
          <a:spLocks noChangeAspect="1" noChangeArrowheads="1"/>
        </xdr:cNvSpPr>
      </xdr:nvSpPr>
      <xdr:spPr bwMode="auto">
        <a:xfrm>
          <a:off x="84867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0</xdr:rowOff>
    </xdr:from>
    <xdr:ext cx="152400" cy="152400"/>
    <xdr:sp macro="" textlink="">
      <xdr:nvSpPr>
        <xdr:cNvPr id="1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133FE1C-751F-4B33-9A48-B994A1132711}"/>
            </a:ext>
          </a:extLst>
        </xdr:cNvPr>
        <xdr:cNvSpPr>
          <a:spLocks noChangeAspect="1" noChangeArrowheads="1"/>
        </xdr:cNvSpPr>
      </xdr:nvSpPr>
      <xdr:spPr bwMode="auto">
        <a:xfrm>
          <a:off x="848677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6491D59-CD10-4A07-A34D-3C72BE5BAD8A}"/>
            </a:ext>
          </a:extLst>
        </xdr:cNvPr>
        <xdr:cNvSpPr>
          <a:spLocks noChangeAspect="1" noChangeArrowheads="1"/>
        </xdr:cNvSpPr>
      </xdr:nvSpPr>
      <xdr:spPr bwMode="auto">
        <a:xfrm>
          <a:off x="84867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47B784D-DAC9-4769-B30D-D91B050F302C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190500</xdr:rowOff>
    </xdr:from>
    <xdr:ext cx="152400" cy="152400"/>
    <xdr:sp macro="" textlink="">
      <xdr:nvSpPr>
        <xdr:cNvPr id="1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BD76B2A-EB9B-400E-9D5A-63EDFDB67207}"/>
            </a:ext>
          </a:extLst>
        </xdr:cNvPr>
        <xdr:cNvSpPr>
          <a:spLocks noChangeAspect="1" noChangeArrowheads="1"/>
        </xdr:cNvSpPr>
      </xdr:nvSpPr>
      <xdr:spPr bwMode="auto">
        <a:xfrm>
          <a:off x="698182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EDCEAC0-1074-4023-8569-BB24DD4CFCFF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190500</xdr:rowOff>
    </xdr:from>
    <xdr:ext cx="152400" cy="152400"/>
    <xdr:sp macro="" textlink="">
      <xdr:nvSpPr>
        <xdr:cNvPr id="1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6454D9F-B82B-4803-AC18-26EEC276B33D}"/>
            </a:ext>
          </a:extLst>
        </xdr:cNvPr>
        <xdr:cNvSpPr>
          <a:spLocks noChangeAspect="1" noChangeArrowheads="1"/>
        </xdr:cNvSpPr>
      </xdr:nvSpPr>
      <xdr:spPr bwMode="auto">
        <a:xfrm>
          <a:off x="698182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827D81F-26F2-4828-B256-9F6B8E7AE52E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190500</xdr:rowOff>
    </xdr:from>
    <xdr:ext cx="152400" cy="152400"/>
    <xdr:sp macro="" textlink="">
      <xdr:nvSpPr>
        <xdr:cNvPr id="1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D881AD8-99B3-404B-8633-0549DD8AF2AE}"/>
            </a:ext>
          </a:extLst>
        </xdr:cNvPr>
        <xdr:cNvSpPr>
          <a:spLocks noChangeAspect="1" noChangeArrowheads="1"/>
        </xdr:cNvSpPr>
      </xdr:nvSpPr>
      <xdr:spPr bwMode="auto">
        <a:xfrm>
          <a:off x="698182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CB7974E-8AC5-4618-B73E-67C611050AAE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190500</xdr:rowOff>
    </xdr:from>
    <xdr:ext cx="152400" cy="152400"/>
    <xdr:sp macro="" textlink="">
      <xdr:nvSpPr>
        <xdr:cNvPr id="1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2349D35-83D8-43CC-848A-079D97C86D86}"/>
            </a:ext>
          </a:extLst>
        </xdr:cNvPr>
        <xdr:cNvSpPr>
          <a:spLocks noChangeAspect="1" noChangeArrowheads="1"/>
        </xdr:cNvSpPr>
      </xdr:nvSpPr>
      <xdr:spPr bwMode="auto">
        <a:xfrm>
          <a:off x="698182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8F776B1-B795-4053-BE1E-4AA2329D4497}"/>
            </a:ext>
          </a:extLst>
        </xdr:cNvPr>
        <xdr:cNvSpPr>
          <a:spLocks noChangeAspect="1" noChangeArrowheads="1"/>
        </xdr:cNvSpPr>
      </xdr:nvSpPr>
      <xdr:spPr bwMode="auto">
        <a:xfrm>
          <a:off x="7753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190500</xdr:rowOff>
    </xdr:from>
    <xdr:ext cx="152400" cy="152400"/>
    <xdr:sp macro="" textlink="">
      <xdr:nvSpPr>
        <xdr:cNvPr id="1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76EE5E6-1BC5-4E10-A107-A2F717D4A4C8}"/>
            </a:ext>
          </a:extLst>
        </xdr:cNvPr>
        <xdr:cNvSpPr>
          <a:spLocks noChangeAspect="1" noChangeArrowheads="1"/>
        </xdr:cNvSpPr>
      </xdr:nvSpPr>
      <xdr:spPr bwMode="auto">
        <a:xfrm>
          <a:off x="7753350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F6A9A5D-726F-44A5-9CFC-BF1896269F57}"/>
            </a:ext>
          </a:extLst>
        </xdr:cNvPr>
        <xdr:cNvSpPr>
          <a:spLocks noChangeAspect="1" noChangeArrowheads="1"/>
        </xdr:cNvSpPr>
      </xdr:nvSpPr>
      <xdr:spPr bwMode="auto">
        <a:xfrm>
          <a:off x="7753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190500</xdr:rowOff>
    </xdr:from>
    <xdr:ext cx="152400" cy="152400"/>
    <xdr:sp macro="" textlink="">
      <xdr:nvSpPr>
        <xdr:cNvPr id="1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59BB40E-C042-4DA3-B354-8BDBE30E7A84}"/>
            </a:ext>
          </a:extLst>
        </xdr:cNvPr>
        <xdr:cNvSpPr>
          <a:spLocks noChangeAspect="1" noChangeArrowheads="1"/>
        </xdr:cNvSpPr>
      </xdr:nvSpPr>
      <xdr:spPr bwMode="auto">
        <a:xfrm>
          <a:off x="7753350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F4828FA-C3C7-41B1-A0BE-1162F2E2BB00}"/>
            </a:ext>
          </a:extLst>
        </xdr:cNvPr>
        <xdr:cNvSpPr>
          <a:spLocks noChangeAspect="1" noChangeArrowheads="1"/>
        </xdr:cNvSpPr>
      </xdr:nvSpPr>
      <xdr:spPr bwMode="auto">
        <a:xfrm>
          <a:off x="7753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190500</xdr:rowOff>
    </xdr:from>
    <xdr:ext cx="152400" cy="152400"/>
    <xdr:sp macro="" textlink="">
      <xdr:nvSpPr>
        <xdr:cNvPr id="1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199E106-CA63-49BB-8FC9-E442AA235154}"/>
            </a:ext>
          </a:extLst>
        </xdr:cNvPr>
        <xdr:cNvSpPr>
          <a:spLocks noChangeAspect="1" noChangeArrowheads="1"/>
        </xdr:cNvSpPr>
      </xdr:nvSpPr>
      <xdr:spPr bwMode="auto">
        <a:xfrm>
          <a:off x="7753350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DE62426-CB5A-4D0C-B541-12C21EB010EC}"/>
            </a:ext>
          </a:extLst>
        </xdr:cNvPr>
        <xdr:cNvSpPr>
          <a:spLocks noChangeAspect="1" noChangeArrowheads="1"/>
        </xdr:cNvSpPr>
      </xdr:nvSpPr>
      <xdr:spPr bwMode="auto">
        <a:xfrm>
          <a:off x="7753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190500</xdr:rowOff>
    </xdr:from>
    <xdr:ext cx="152400" cy="152400"/>
    <xdr:sp macro="" textlink="">
      <xdr:nvSpPr>
        <xdr:cNvPr id="1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03AE48F-AD67-473F-8B39-BB324CC1ADC6}"/>
            </a:ext>
          </a:extLst>
        </xdr:cNvPr>
        <xdr:cNvSpPr>
          <a:spLocks noChangeAspect="1" noChangeArrowheads="1"/>
        </xdr:cNvSpPr>
      </xdr:nvSpPr>
      <xdr:spPr bwMode="auto">
        <a:xfrm>
          <a:off x="7753350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9</xdr:row>
      <xdr:rowOff>0</xdr:rowOff>
    </xdr:from>
    <xdr:ext cx="152400" cy="152400"/>
    <xdr:sp macro="" textlink="">
      <xdr:nvSpPr>
        <xdr:cNvPr id="1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EFBC087-F547-4981-9AD3-80FE63455D62}"/>
            </a:ext>
          </a:extLst>
        </xdr:cNvPr>
        <xdr:cNvSpPr>
          <a:spLocks noChangeAspect="1" noChangeArrowheads="1"/>
        </xdr:cNvSpPr>
      </xdr:nvSpPr>
      <xdr:spPr bwMode="auto">
        <a:xfrm>
          <a:off x="84867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9</xdr:row>
      <xdr:rowOff>190500</xdr:rowOff>
    </xdr:from>
    <xdr:ext cx="152400" cy="152400"/>
    <xdr:sp macro="" textlink="">
      <xdr:nvSpPr>
        <xdr:cNvPr id="1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652BD48-F525-4B59-99F4-43EB04E65760}"/>
            </a:ext>
          </a:extLst>
        </xdr:cNvPr>
        <xdr:cNvSpPr>
          <a:spLocks noChangeAspect="1" noChangeArrowheads="1"/>
        </xdr:cNvSpPr>
      </xdr:nvSpPr>
      <xdr:spPr bwMode="auto">
        <a:xfrm>
          <a:off x="848677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9</xdr:row>
      <xdr:rowOff>0</xdr:rowOff>
    </xdr:from>
    <xdr:ext cx="152400" cy="152400"/>
    <xdr:sp macro="" textlink="">
      <xdr:nvSpPr>
        <xdr:cNvPr id="1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761BC26-1E7A-4089-BACC-A98AE042191A}"/>
            </a:ext>
          </a:extLst>
        </xdr:cNvPr>
        <xdr:cNvSpPr>
          <a:spLocks noChangeAspect="1" noChangeArrowheads="1"/>
        </xdr:cNvSpPr>
      </xdr:nvSpPr>
      <xdr:spPr bwMode="auto">
        <a:xfrm>
          <a:off x="84867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9</xdr:row>
      <xdr:rowOff>190500</xdr:rowOff>
    </xdr:from>
    <xdr:ext cx="152400" cy="152400"/>
    <xdr:sp macro="" textlink="">
      <xdr:nvSpPr>
        <xdr:cNvPr id="1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57DF9D3-4878-47CF-9937-EBF2D8C472A2}"/>
            </a:ext>
          </a:extLst>
        </xdr:cNvPr>
        <xdr:cNvSpPr>
          <a:spLocks noChangeAspect="1" noChangeArrowheads="1"/>
        </xdr:cNvSpPr>
      </xdr:nvSpPr>
      <xdr:spPr bwMode="auto">
        <a:xfrm>
          <a:off x="848677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9</xdr:row>
      <xdr:rowOff>0</xdr:rowOff>
    </xdr:from>
    <xdr:ext cx="152400" cy="152400"/>
    <xdr:sp macro="" textlink="">
      <xdr:nvSpPr>
        <xdr:cNvPr id="1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F2FE4AE-AF73-440B-AE8B-BCFAE7D50D67}"/>
            </a:ext>
          </a:extLst>
        </xdr:cNvPr>
        <xdr:cNvSpPr>
          <a:spLocks noChangeAspect="1" noChangeArrowheads="1"/>
        </xdr:cNvSpPr>
      </xdr:nvSpPr>
      <xdr:spPr bwMode="auto">
        <a:xfrm>
          <a:off x="84867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9</xdr:row>
      <xdr:rowOff>190500</xdr:rowOff>
    </xdr:from>
    <xdr:ext cx="152400" cy="152400"/>
    <xdr:sp macro="" textlink="">
      <xdr:nvSpPr>
        <xdr:cNvPr id="1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931CBE-2071-4697-9172-1706E56FEFC2}"/>
            </a:ext>
          </a:extLst>
        </xdr:cNvPr>
        <xdr:cNvSpPr>
          <a:spLocks noChangeAspect="1" noChangeArrowheads="1"/>
        </xdr:cNvSpPr>
      </xdr:nvSpPr>
      <xdr:spPr bwMode="auto">
        <a:xfrm>
          <a:off x="848677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9</xdr:row>
      <xdr:rowOff>0</xdr:rowOff>
    </xdr:from>
    <xdr:ext cx="152400" cy="152400"/>
    <xdr:sp macro="" textlink="">
      <xdr:nvSpPr>
        <xdr:cNvPr id="18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B8A2F8E-613A-4DB4-942F-9CCC30045A81}"/>
            </a:ext>
          </a:extLst>
        </xdr:cNvPr>
        <xdr:cNvSpPr>
          <a:spLocks noChangeAspect="1" noChangeArrowheads="1"/>
        </xdr:cNvSpPr>
      </xdr:nvSpPr>
      <xdr:spPr bwMode="auto">
        <a:xfrm>
          <a:off x="84867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9</xdr:row>
      <xdr:rowOff>190500</xdr:rowOff>
    </xdr:from>
    <xdr:ext cx="152400" cy="152400"/>
    <xdr:sp macro="" textlink="">
      <xdr:nvSpPr>
        <xdr:cNvPr id="1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DBA1E56-96B9-4DF8-A95C-2D1F6E46ED71}"/>
            </a:ext>
          </a:extLst>
        </xdr:cNvPr>
        <xdr:cNvSpPr>
          <a:spLocks noChangeAspect="1" noChangeArrowheads="1"/>
        </xdr:cNvSpPr>
      </xdr:nvSpPr>
      <xdr:spPr bwMode="auto">
        <a:xfrm>
          <a:off x="8486775" y="2028825"/>
          <a:ext cx="152400" cy="152400"/>
        </a:xfrm>
        <a:prstGeom prst="rect">
          <a:avLst/>
        </a:prstGeom>
        <a:noFill/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hazem_bau_edu_jo/Documents/Quality%20Work/THE%20SDG%202023/Final_Impact_2023/SDG_17_Final/17.3.1_A_Strategic_Achievement_Impact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17.3.3_A_Publication_Achievement_SDG-3_2022.xlsx?9E6F8095" TargetMode="External"/><Relationship Id="rId1" Type="http://schemas.openxmlformats.org/officeDocument/2006/relationships/externalLinkPath" Target="file:///\\9E6F8095\17.3.3_A_Publication_Achievement_SDG-3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 Achievement"/>
      <sheetName val="SDG1"/>
      <sheetName val="SDG2"/>
      <sheetName val="SDG3"/>
      <sheetName val="SDG4"/>
      <sheetName val="SDG5"/>
      <sheetName val="SDG6"/>
      <sheetName val="SDG7"/>
      <sheetName val="SDG8"/>
      <sheetName val="SDG9"/>
      <sheetName val="SDG10"/>
      <sheetName val="SDG11"/>
      <sheetName val="SDG12"/>
      <sheetName val="SDG13"/>
      <sheetName val="SDG14"/>
      <sheetName val="SDG15"/>
      <sheetName val="SDG16"/>
      <sheetName val="SDG17"/>
    </sheetNames>
    <sheetDataSet>
      <sheetData sheetId="0"/>
      <sheetData sheetId="1"/>
      <sheetData sheetId="2"/>
      <sheetData sheetId="3"/>
      <sheetData sheetId="4"/>
      <sheetData sheetId="5">
        <row r="6">
          <cell r="F6" t="str">
            <v>A/T%</v>
          </cell>
        </row>
        <row r="7">
          <cell r="C7" t="str">
            <v xml:space="preserve">University Scientific Research on Gender Equality </v>
          </cell>
          <cell r="F7">
            <v>20</v>
          </cell>
        </row>
        <row r="8">
          <cell r="C8" t="str">
            <v xml:space="preserve">Proportion of senior female </v>
          </cell>
          <cell r="F8">
            <v>80</v>
          </cell>
        </row>
        <row r="9">
          <cell r="C9" t="str">
            <v xml:space="preserve">Women’s progress measures </v>
          </cell>
          <cell r="F9">
            <v>60</v>
          </cell>
        </row>
        <row r="10">
          <cell r="C10" t="str">
            <v xml:space="preserve">Collaboration with other universities, community groups, government or NGOs in regional or national </v>
          </cell>
          <cell r="F10">
            <v>82.35294117647058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 Achievement"/>
      <sheetName val="SDG3 (2)"/>
      <sheetName val="SDG3"/>
      <sheetName val="2017"/>
      <sheetName val="2018"/>
      <sheetName val="2019"/>
      <sheetName val="2020"/>
      <sheetName val="2021"/>
      <sheetName val="2022"/>
    </sheetNames>
    <sheetDataSet>
      <sheetData sheetId="0">
        <row r="6">
          <cell r="F6">
            <v>0</v>
          </cell>
        </row>
        <row r="22">
          <cell r="F22">
            <v>1</v>
          </cell>
          <cell r="G22">
            <v>5</v>
          </cell>
          <cell r="H22">
            <v>20</v>
          </cell>
        </row>
        <row r="23">
          <cell r="F23">
            <v>40</v>
          </cell>
          <cell r="G23">
            <v>50</v>
          </cell>
          <cell r="H23">
            <v>80</v>
          </cell>
        </row>
        <row r="24">
          <cell r="F24">
            <v>3</v>
          </cell>
          <cell r="G24">
            <v>5</v>
          </cell>
          <cell r="H24">
            <v>60</v>
          </cell>
        </row>
        <row r="25">
          <cell r="F25">
            <v>14</v>
          </cell>
          <cell r="G25">
            <v>17</v>
          </cell>
          <cell r="H25">
            <v>82.35294117647058</v>
          </cell>
        </row>
      </sheetData>
      <sheetData sheetId="1">
        <row r="6">
          <cell r="F6" t="str">
            <v>A/T%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6314B-446C-428E-A175-4B2F7D095D37}">
  <sheetPr>
    <pageSetUpPr fitToPage="1"/>
  </sheetPr>
  <dimension ref="B1:L67"/>
  <sheetViews>
    <sheetView topLeftCell="A39" zoomScaleNormal="100" workbookViewId="0">
      <selection activeCell="F61" sqref="F61"/>
    </sheetView>
  </sheetViews>
  <sheetFormatPr defaultRowHeight="15" x14ac:dyDescent="0.25"/>
  <cols>
    <col min="1" max="1" width="6.140625" style="30" customWidth="1"/>
    <col min="2" max="2" width="5.85546875" style="30" customWidth="1"/>
    <col min="3" max="3" width="41.140625" style="30" customWidth="1"/>
    <col min="4" max="4" width="9.140625" style="30"/>
    <col min="5" max="5" width="85" style="31" customWidth="1"/>
    <col min="6" max="6" width="11.7109375" style="30" bestFit="1" customWidth="1"/>
    <col min="7" max="7" width="9.5703125" style="30" bestFit="1" customWidth="1"/>
    <col min="8" max="8" width="14.42578125" style="30" customWidth="1"/>
    <col min="9" max="11" width="9.140625" style="30"/>
    <col min="12" max="12" width="79.28515625" style="30" bestFit="1" customWidth="1"/>
    <col min="13" max="16384" width="9.140625" style="30"/>
  </cols>
  <sheetData>
    <row r="1" spans="2:12" ht="15.75" thickBot="1" x14ac:dyDescent="0.3"/>
    <row r="2" spans="2:12" ht="18" thickBot="1" x14ac:dyDescent="0.35">
      <c r="B2" s="32" t="s">
        <v>59</v>
      </c>
      <c r="C2" s="33"/>
      <c r="D2" s="34"/>
      <c r="E2" s="32" t="s">
        <v>60</v>
      </c>
      <c r="F2" s="33"/>
      <c r="G2" s="34"/>
    </row>
    <row r="3" spans="2:12" ht="17.25" x14ac:dyDescent="0.25">
      <c r="E3" s="35"/>
    </row>
    <row r="4" spans="2:12" s="39" customFormat="1" ht="15.75" x14ac:dyDescent="0.25">
      <c r="B4" s="36" t="s">
        <v>51</v>
      </c>
      <c r="C4" s="36" t="s">
        <v>61</v>
      </c>
      <c r="D4" s="36" t="s">
        <v>62</v>
      </c>
      <c r="E4" s="37" t="s">
        <v>63</v>
      </c>
      <c r="F4" s="38">
        <v>2022</v>
      </c>
      <c r="G4" s="38"/>
      <c r="H4" s="38"/>
    </row>
    <row r="5" spans="2:12" s="39" customFormat="1" ht="15.75" x14ac:dyDescent="0.25">
      <c r="B5" s="36"/>
      <c r="C5" s="36"/>
      <c r="D5" s="36"/>
      <c r="E5" s="37"/>
      <c r="F5" s="40" t="s">
        <v>64</v>
      </c>
      <c r="G5" s="40" t="s">
        <v>65</v>
      </c>
      <c r="H5" s="40" t="s">
        <v>66</v>
      </c>
    </row>
    <row r="6" spans="2:12" s="48" customFormat="1" ht="15.75" x14ac:dyDescent="0.25">
      <c r="B6" s="41">
        <v>1</v>
      </c>
      <c r="C6" s="42" t="s">
        <v>67</v>
      </c>
      <c r="D6" s="43" t="s">
        <v>68</v>
      </c>
      <c r="E6" s="44" t="s">
        <v>69</v>
      </c>
      <c r="F6" s="45">
        <v>0</v>
      </c>
      <c r="G6" s="46">
        <v>5</v>
      </c>
      <c r="H6" s="47">
        <f t="shared" ref="H6:H67" si="0">F6/G6*100</f>
        <v>0</v>
      </c>
      <c r="L6" s="39"/>
    </row>
    <row r="7" spans="2:12" ht="15.75" x14ac:dyDescent="0.25">
      <c r="B7" s="41"/>
      <c r="C7" s="41"/>
      <c r="D7" s="43" t="s">
        <v>70</v>
      </c>
      <c r="E7" s="44" t="s">
        <v>71</v>
      </c>
      <c r="F7" s="46">
        <v>21000</v>
      </c>
      <c r="G7" s="46">
        <v>31879</v>
      </c>
      <c r="H7" s="47">
        <f t="shared" si="0"/>
        <v>65.874086389159004</v>
      </c>
      <c r="L7" s="39"/>
    </row>
    <row r="8" spans="2:12" ht="15.75" x14ac:dyDescent="0.25">
      <c r="B8" s="41"/>
      <c r="C8" s="41"/>
      <c r="D8" s="43"/>
      <c r="E8" s="44" t="s">
        <v>72</v>
      </c>
      <c r="F8" s="46">
        <v>135</v>
      </c>
      <c r="G8" s="46">
        <v>150</v>
      </c>
      <c r="H8" s="47">
        <f t="shared" si="0"/>
        <v>90</v>
      </c>
    </row>
    <row r="9" spans="2:12" s="48" customFormat="1" ht="15.75" x14ac:dyDescent="0.25">
      <c r="B9" s="49">
        <v>2</v>
      </c>
      <c r="C9" s="50" t="s">
        <v>73</v>
      </c>
      <c r="D9" s="51" t="s">
        <v>68</v>
      </c>
      <c r="E9" s="52" t="s">
        <v>74</v>
      </c>
      <c r="F9" s="53">
        <v>3</v>
      </c>
      <c r="G9" s="54">
        <v>5</v>
      </c>
      <c r="H9" s="55">
        <f t="shared" si="0"/>
        <v>60</v>
      </c>
    </row>
    <row r="10" spans="2:12" ht="15.75" x14ac:dyDescent="0.25">
      <c r="B10" s="49"/>
      <c r="C10" s="50"/>
      <c r="D10" s="51" t="s">
        <v>70</v>
      </c>
      <c r="E10" s="52" t="s">
        <v>75</v>
      </c>
      <c r="F10" s="54">
        <v>3</v>
      </c>
      <c r="G10" s="54">
        <v>4</v>
      </c>
      <c r="H10" s="55">
        <f t="shared" si="0"/>
        <v>75</v>
      </c>
      <c r="J10" s="48"/>
    </row>
    <row r="11" spans="2:12" ht="15.75" x14ac:dyDescent="0.25">
      <c r="B11" s="49"/>
      <c r="C11" s="50"/>
      <c r="D11" s="51" t="s">
        <v>76</v>
      </c>
      <c r="E11" s="56" t="s">
        <v>77</v>
      </c>
      <c r="F11" s="54">
        <v>225</v>
      </c>
      <c r="G11" s="54">
        <v>250</v>
      </c>
      <c r="H11" s="55">
        <f t="shared" si="0"/>
        <v>90</v>
      </c>
      <c r="J11" s="48"/>
    </row>
    <row r="12" spans="2:12" ht="15.75" x14ac:dyDescent="0.25">
      <c r="B12" s="49"/>
      <c r="C12" s="50"/>
      <c r="D12" s="51" t="s">
        <v>78</v>
      </c>
      <c r="E12" s="57" t="s">
        <v>79</v>
      </c>
      <c r="F12" s="54">
        <v>6</v>
      </c>
      <c r="G12" s="54">
        <v>8</v>
      </c>
      <c r="H12" s="55">
        <f t="shared" si="0"/>
        <v>75</v>
      </c>
      <c r="J12" s="48"/>
    </row>
    <row r="13" spans="2:12" s="48" customFormat="1" ht="15.75" x14ac:dyDescent="0.25">
      <c r="B13" s="58">
        <v>3</v>
      </c>
      <c r="C13" s="59" t="s">
        <v>80</v>
      </c>
      <c r="D13" s="60" t="s">
        <v>68</v>
      </c>
      <c r="E13" s="61" t="s">
        <v>81</v>
      </c>
      <c r="F13" s="62">
        <v>46</v>
      </c>
      <c r="G13" s="63">
        <v>55</v>
      </c>
      <c r="H13" s="64">
        <f t="shared" si="0"/>
        <v>83.636363636363626</v>
      </c>
    </row>
    <row r="14" spans="2:12" ht="15.75" x14ac:dyDescent="0.25">
      <c r="B14" s="58"/>
      <c r="C14" s="59"/>
      <c r="D14" s="60" t="s">
        <v>70</v>
      </c>
      <c r="E14" s="65" t="s">
        <v>82</v>
      </c>
      <c r="F14" s="63">
        <v>640</v>
      </c>
      <c r="G14" s="63">
        <v>700</v>
      </c>
      <c r="H14" s="64">
        <f t="shared" si="0"/>
        <v>91.428571428571431</v>
      </c>
      <c r="J14" s="48"/>
    </row>
    <row r="15" spans="2:12" ht="15.75" x14ac:dyDescent="0.25">
      <c r="B15" s="58"/>
      <c r="C15" s="59"/>
      <c r="D15" s="60" t="s">
        <v>76</v>
      </c>
      <c r="E15" s="65" t="s">
        <v>83</v>
      </c>
      <c r="F15" s="63">
        <v>43</v>
      </c>
      <c r="G15" s="63">
        <v>50</v>
      </c>
      <c r="H15" s="64">
        <f t="shared" si="0"/>
        <v>86</v>
      </c>
      <c r="J15" s="48"/>
    </row>
    <row r="16" spans="2:12" ht="15.75" x14ac:dyDescent="0.25">
      <c r="B16" s="58"/>
      <c r="C16" s="59"/>
      <c r="D16" s="60" t="s">
        <v>78</v>
      </c>
      <c r="E16" s="65" t="s">
        <v>84</v>
      </c>
      <c r="F16" s="63">
        <v>4</v>
      </c>
      <c r="G16" s="63">
        <v>5</v>
      </c>
      <c r="H16" s="64">
        <f t="shared" si="0"/>
        <v>80</v>
      </c>
      <c r="J16" s="48"/>
    </row>
    <row r="17" spans="2:10" ht="15.75" x14ac:dyDescent="0.25">
      <c r="B17" s="58"/>
      <c r="C17" s="59"/>
      <c r="D17" s="60" t="s">
        <v>85</v>
      </c>
      <c r="E17" s="65" t="s">
        <v>86</v>
      </c>
      <c r="F17" s="63">
        <v>12</v>
      </c>
      <c r="G17" s="63">
        <v>15</v>
      </c>
      <c r="H17" s="64">
        <f t="shared" si="0"/>
        <v>80</v>
      </c>
      <c r="J17" s="48"/>
    </row>
    <row r="18" spans="2:10" s="48" customFormat="1" ht="15.75" x14ac:dyDescent="0.25">
      <c r="B18" s="66">
        <v>4</v>
      </c>
      <c r="C18" s="67" t="s">
        <v>87</v>
      </c>
      <c r="D18" s="68" t="s">
        <v>68</v>
      </c>
      <c r="E18" s="69" t="s">
        <v>88</v>
      </c>
      <c r="F18" s="70">
        <v>3</v>
      </c>
      <c r="G18" s="71">
        <v>5</v>
      </c>
      <c r="H18" s="72">
        <f t="shared" si="0"/>
        <v>60</v>
      </c>
    </row>
    <row r="19" spans="2:10" ht="15.75" x14ac:dyDescent="0.25">
      <c r="B19" s="66"/>
      <c r="C19" s="67"/>
      <c r="D19" s="68" t="s">
        <v>70</v>
      </c>
      <c r="E19" s="69" t="s">
        <v>89</v>
      </c>
      <c r="F19" s="71">
        <v>66</v>
      </c>
      <c r="G19" s="71">
        <v>75</v>
      </c>
      <c r="H19" s="72">
        <f t="shared" si="0"/>
        <v>88</v>
      </c>
      <c r="J19" s="48"/>
    </row>
    <row r="20" spans="2:10" ht="15.75" x14ac:dyDescent="0.25">
      <c r="B20" s="66"/>
      <c r="C20" s="67"/>
      <c r="D20" s="68" t="s">
        <v>76</v>
      </c>
      <c r="E20" s="73" t="s">
        <v>90</v>
      </c>
      <c r="F20" s="71">
        <v>96</v>
      </c>
      <c r="G20" s="71">
        <v>98</v>
      </c>
      <c r="H20" s="72">
        <f t="shared" si="0"/>
        <v>97.959183673469383</v>
      </c>
      <c r="J20" s="48"/>
    </row>
    <row r="21" spans="2:10" ht="15.75" x14ac:dyDescent="0.25">
      <c r="B21" s="66"/>
      <c r="C21" s="67"/>
      <c r="D21" s="68" t="s">
        <v>78</v>
      </c>
      <c r="E21" s="69" t="s">
        <v>91</v>
      </c>
      <c r="F21" s="71">
        <v>64</v>
      </c>
      <c r="G21" s="71">
        <v>70</v>
      </c>
      <c r="H21" s="72">
        <f t="shared" si="0"/>
        <v>91.428571428571431</v>
      </c>
      <c r="J21" s="48"/>
    </row>
    <row r="22" spans="2:10" ht="15.75" x14ac:dyDescent="0.25">
      <c r="B22" s="74">
        <v>5</v>
      </c>
      <c r="C22" s="75" t="s">
        <v>92</v>
      </c>
      <c r="D22" s="76" t="s">
        <v>68</v>
      </c>
      <c r="E22" s="77" t="s">
        <v>93</v>
      </c>
      <c r="F22" s="78">
        <v>1</v>
      </c>
      <c r="G22" s="79">
        <v>5</v>
      </c>
      <c r="H22" s="80">
        <f t="shared" si="0"/>
        <v>20</v>
      </c>
      <c r="J22" s="48"/>
    </row>
    <row r="23" spans="2:10" s="48" customFormat="1" ht="15.75" x14ac:dyDescent="0.25">
      <c r="B23" s="74"/>
      <c r="C23" s="75"/>
      <c r="D23" s="76" t="s">
        <v>70</v>
      </c>
      <c r="E23" s="77" t="s">
        <v>94</v>
      </c>
      <c r="F23" s="79">
        <v>40</v>
      </c>
      <c r="G23" s="79">
        <v>50</v>
      </c>
      <c r="H23" s="80">
        <f t="shared" si="0"/>
        <v>80</v>
      </c>
    </row>
    <row r="24" spans="2:10" ht="15.75" x14ac:dyDescent="0.25">
      <c r="B24" s="74"/>
      <c r="C24" s="75"/>
      <c r="D24" s="76" t="s">
        <v>76</v>
      </c>
      <c r="E24" s="77" t="s">
        <v>95</v>
      </c>
      <c r="F24" s="79">
        <v>3</v>
      </c>
      <c r="G24" s="79">
        <v>5</v>
      </c>
      <c r="H24" s="80">
        <f t="shared" si="0"/>
        <v>60</v>
      </c>
      <c r="J24" s="48"/>
    </row>
    <row r="25" spans="2:10" ht="31.5" x14ac:dyDescent="0.25">
      <c r="B25" s="74"/>
      <c r="C25" s="75"/>
      <c r="D25" s="76" t="s">
        <v>78</v>
      </c>
      <c r="E25" s="77" t="s">
        <v>96</v>
      </c>
      <c r="F25" s="79">
        <v>14</v>
      </c>
      <c r="G25" s="79">
        <v>17</v>
      </c>
      <c r="H25" s="80">
        <f t="shared" si="0"/>
        <v>82.35294117647058</v>
      </c>
      <c r="J25" s="48"/>
    </row>
    <row r="26" spans="2:10" s="48" customFormat="1" ht="15.75" x14ac:dyDescent="0.25">
      <c r="B26" s="81">
        <v>6</v>
      </c>
      <c r="C26" s="82" t="s">
        <v>97</v>
      </c>
      <c r="D26" s="83" t="s">
        <v>68</v>
      </c>
      <c r="E26" s="84" t="s">
        <v>98</v>
      </c>
      <c r="F26" s="85">
        <v>3</v>
      </c>
      <c r="G26" s="86">
        <v>5</v>
      </c>
      <c r="H26" s="87">
        <f t="shared" si="0"/>
        <v>60</v>
      </c>
    </row>
    <row r="27" spans="2:10" ht="15.75" x14ac:dyDescent="0.25">
      <c r="B27" s="81"/>
      <c r="C27" s="82"/>
      <c r="D27" s="83" t="s">
        <v>70</v>
      </c>
      <c r="E27" s="84" t="s">
        <v>99</v>
      </c>
      <c r="F27" s="86">
        <v>40</v>
      </c>
      <c r="G27" s="86">
        <v>60</v>
      </c>
      <c r="H27" s="87">
        <f t="shared" si="0"/>
        <v>66.666666666666657</v>
      </c>
      <c r="J27" s="48"/>
    </row>
    <row r="28" spans="2:10" ht="15.75" x14ac:dyDescent="0.25">
      <c r="B28" s="81"/>
      <c r="C28" s="82"/>
      <c r="D28" s="83" t="s">
        <v>76</v>
      </c>
      <c r="E28" s="84" t="s">
        <v>100</v>
      </c>
      <c r="F28" s="86">
        <v>2</v>
      </c>
      <c r="G28" s="86">
        <v>3</v>
      </c>
      <c r="H28" s="87">
        <f t="shared" si="0"/>
        <v>66.666666666666657</v>
      </c>
      <c r="J28" s="48"/>
    </row>
    <row r="29" spans="2:10" ht="15.75" x14ac:dyDescent="0.25">
      <c r="B29" s="81"/>
      <c r="C29" s="82"/>
      <c r="D29" s="83" t="s">
        <v>78</v>
      </c>
      <c r="E29" s="84" t="s">
        <v>101</v>
      </c>
      <c r="F29" s="86">
        <v>5</v>
      </c>
      <c r="G29" s="86">
        <v>6</v>
      </c>
      <c r="H29" s="87">
        <f t="shared" si="0"/>
        <v>83.333333333333343</v>
      </c>
      <c r="J29" s="48"/>
    </row>
    <row r="30" spans="2:10" ht="15.75" x14ac:dyDescent="0.25">
      <c r="B30" s="81"/>
      <c r="C30" s="82"/>
      <c r="D30" s="83" t="s">
        <v>85</v>
      </c>
      <c r="E30" s="84" t="s">
        <v>102</v>
      </c>
      <c r="F30" s="86">
        <v>5</v>
      </c>
      <c r="G30" s="86">
        <v>6</v>
      </c>
      <c r="H30" s="87">
        <f t="shared" si="0"/>
        <v>83.333333333333343</v>
      </c>
      <c r="J30" s="48"/>
    </row>
    <row r="31" spans="2:10" s="48" customFormat="1" ht="15.75" x14ac:dyDescent="0.25">
      <c r="B31" s="88">
        <v>7</v>
      </c>
      <c r="C31" s="89" t="s">
        <v>103</v>
      </c>
      <c r="D31" s="90" t="s">
        <v>68</v>
      </c>
      <c r="E31" s="91" t="s">
        <v>104</v>
      </c>
      <c r="F31" s="92">
        <v>10</v>
      </c>
      <c r="G31" s="93">
        <v>12</v>
      </c>
      <c r="H31" s="94">
        <f t="shared" si="0"/>
        <v>83.333333333333343</v>
      </c>
    </row>
    <row r="32" spans="2:10" ht="15.75" x14ac:dyDescent="0.25">
      <c r="B32" s="88"/>
      <c r="C32" s="89"/>
      <c r="D32" s="90" t="s">
        <v>70</v>
      </c>
      <c r="E32" s="91" t="s">
        <v>105</v>
      </c>
      <c r="F32" s="93">
        <v>1276</v>
      </c>
      <c r="G32" s="93">
        <v>19351</v>
      </c>
      <c r="H32" s="94">
        <f t="shared" si="0"/>
        <v>6.5939744716035351</v>
      </c>
      <c r="J32" s="48"/>
    </row>
    <row r="33" spans="2:10" ht="15.75" x14ac:dyDescent="0.25">
      <c r="B33" s="88"/>
      <c r="C33" s="89"/>
      <c r="D33" s="90" t="s">
        <v>76</v>
      </c>
      <c r="E33" s="91" t="s">
        <v>106</v>
      </c>
      <c r="F33" s="93">
        <v>3</v>
      </c>
      <c r="G33" s="93">
        <v>5</v>
      </c>
      <c r="H33" s="94">
        <f t="shared" si="0"/>
        <v>60</v>
      </c>
      <c r="J33" s="48"/>
    </row>
    <row r="34" spans="2:10" ht="15.75" x14ac:dyDescent="0.25">
      <c r="B34" s="88"/>
      <c r="C34" s="89"/>
      <c r="D34" s="90" t="s">
        <v>78</v>
      </c>
      <c r="E34" s="91" t="s">
        <v>107</v>
      </c>
      <c r="F34" s="93">
        <v>5366</v>
      </c>
      <c r="G34" s="93">
        <v>4261</v>
      </c>
      <c r="H34" s="94">
        <f t="shared" si="0"/>
        <v>125.93287960572634</v>
      </c>
      <c r="J34" s="48"/>
    </row>
    <row r="35" spans="2:10" s="48" customFormat="1" ht="15.75" x14ac:dyDescent="0.25">
      <c r="B35" s="95">
        <v>8</v>
      </c>
      <c r="C35" s="96" t="s">
        <v>108</v>
      </c>
      <c r="D35" s="97" t="s">
        <v>68</v>
      </c>
      <c r="E35" s="98" t="s">
        <v>109</v>
      </c>
      <c r="F35" s="99">
        <v>3</v>
      </c>
      <c r="G35" s="100">
        <v>5</v>
      </c>
      <c r="H35" s="101">
        <f t="shared" si="0"/>
        <v>60</v>
      </c>
    </row>
    <row r="36" spans="2:10" ht="15.75" x14ac:dyDescent="0.25">
      <c r="B36" s="95"/>
      <c r="C36" s="96"/>
      <c r="D36" s="97" t="s">
        <v>70</v>
      </c>
      <c r="E36" s="98" t="s">
        <v>110</v>
      </c>
      <c r="F36" s="100">
        <v>82</v>
      </c>
      <c r="G36" s="100">
        <v>85</v>
      </c>
      <c r="H36" s="101">
        <f t="shared" si="0"/>
        <v>96.470588235294116</v>
      </c>
      <c r="J36" s="48"/>
    </row>
    <row r="37" spans="2:10" ht="15.75" x14ac:dyDescent="0.25">
      <c r="B37" s="95"/>
      <c r="C37" s="96"/>
      <c r="D37" s="97" t="s">
        <v>76</v>
      </c>
      <c r="E37" s="98" t="s">
        <v>111</v>
      </c>
      <c r="F37" s="100">
        <v>4</v>
      </c>
      <c r="G37" s="100">
        <v>5</v>
      </c>
      <c r="H37" s="101">
        <f t="shared" si="0"/>
        <v>80</v>
      </c>
      <c r="J37" s="48"/>
    </row>
    <row r="38" spans="2:10" ht="15.75" x14ac:dyDescent="0.25">
      <c r="B38" s="95"/>
      <c r="C38" s="96"/>
      <c r="D38" s="97" t="s">
        <v>78</v>
      </c>
      <c r="E38" s="98" t="s">
        <v>112</v>
      </c>
      <c r="F38" s="100">
        <v>86</v>
      </c>
      <c r="G38" s="100">
        <v>90</v>
      </c>
      <c r="H38" s="101">
        <f t="shared" si="0"/>
        <v>95.555555555555557</v>
      </c>
    </row>
    <row r="39" spans="2:10" s="48" customFormat="1" ht="15.75" x14ac:dyDescent="0.25">
      <c r="B39" s="102">
        <v>9</v>
      </c>
      <c r="C39" s="103" t="s">
        <v>113</v>
      </c>
      <c r="D39" s="104" t="s">
        <v>68</v>
      </c>
      <c r="E39" s="105" t="s">
        <v>114</v>
      </c>
      <c r="F39" s="106">
        <v>1</v>
      </c>
      <c r="G39" s="107">
        <v>5</v>
      </c>
      <c r="H39" s="108">
        <f t="shared" si="0"/>
        <v>20</v>
      </c>
    </row>
    <row r="40" spans="2:10" ht="15.75" x14ac:dyDescent="0.25">
      <c r="B40" s="102"/>
      <c r="C40" s="103"/>
      <c r="D40" s="104" t="s">
        <v>70</v>
      </c>
      <c r="E40" s="105" t="s">
        <v>115</v>
      </c>
      <c r="F40" s="107">
        <v>53</v>
      </c>
      <c r="G40" s="107">
        <v>60</v>
      </c>
      <c r="H40" s="108">
        <f t="shared" si="0"/>
        <v>88.333333333333329</v>
      </c>
    </row>
    <row r="41" spans="2:10" ht="15.75" x14ac:dyDescent="0.25">
      <c r="B41" s="102"/>
      <c r="C41" s="103"/>
      <c r="D41" s="104" t="s">
        <v>76</v>
      </c>
      <c r="E41" s="105" t="s">
        <v>116</v>
      </c>
      <c r="F41" s="107">
        <v>3</v>
      </c>
      <c r="G41" s="107">
        <v>5</v>
      </c>
      <c r="H41" s="108">
        <f t="shared" si="0"/>
        <v>60</v>
      </c>
    </row>
    <row r="42" spans="2:10" ht="15.75" x14ac:dyDescent="0.25">
      <c r="B42" s="102"/>
      <c r="C42" s="103"/>
      <c r="D42" s="104" t="s">
        <v>78</v>
      </c>
      <c r="E42" s="105" t="s">
        <v>117</v>
      </c>
      <c r="F42" s="107">
        <v>4</v>
      </c>
      <c r="G42" s="107">
        <v>5</v>
      </c>
      <c r="H42" s="108">
        <f t="shared" si="0"/>
        <v>80</v>
      </c>
    </row>
    <row r="43" spans="2:10" s="48" customFormat="1" ht="15.75" x14ac:dyDescent="0.25">
      <c r="B43" s="109">
        <v>10</v>
      </c>
      <c r="C43" s="110" t="s">
        <v>118</v>
      </c>
      <c r="D43" s="111" t="s">
        <v>68</v>
      </c>
      <c r="E43" s="112" t="s">
        <v>119</v>
      </c>
      <c r="F43" s="113">
        <v>2</v>
      </c>
      <c r="G43" s="114">
        <v>5</v>
      </c>
      <c r="H43" s="115">
        <f t="shared" si="0"/>
        <v>40</v>
      </c>
    </row>
    <row r="44" spans="2:10" ht="15.75" x14ac:dyDescent="0.25">
      <c r="B44" s="109"/>
      <c r="C44" s="110"/>
      <c r="D44" s="111" t="s">
        <v>70</v>
      </c>
      <c r="E44" s="112" t="s">
        <v>120</v>
      </c>
      <c r="F44" s="114">
        <v>655</v>
      </c>
      <c r="G44" s="114">
        <v>1000</v>
      </c>
      <c r="H44" s="115">
        <f t="shared" si="0"/>
        <v>65.5</v>
      </c>
    </row>
    <row r="45" spans="2:10" ht="15.75" x14ac:dyDescent="0.25">
      <c r="B45" s="109"/>
      <c r="C45" s="110"/>
      <c r="D45" s="111" t="s">
        <v>76</v>
      </c>
      <c r="E45" s="112" t="s">
        <v>121</v>
      </c>
      <c r="F45" s="114">
        <v>86</v>
      </c>
      <c r="G45" s="114">
        <v>90</v>
      </c>
      <c r="H45" s="115">
        <f t="shared" si="0"/>
        <v>95.555555555555557</v>
      </c>
    </row>
    <row r="46" spans="2:10" s="48" customFormat="1" ht="15.75" x14ac:dyDescent="0.25">
      <c r="B46" s="116">
        <v>11</v>
      </c>
      <c r="C46" s="117" t="s">
        <v>122</v>
      </c>
      <c r="D46" s="118" t="s">
        <v>68</v>
      </c>
      <c r="E46" s="119" t="s">
        <v>123</v>
      </c>
      <c r="F46" s="120">
        <v>11</v>
      </c>
      <c r="G46" s="121">
        <v>15</v>
      </c>
      <c r="H46" s="122">
        <f t="shared" si="0"/>
        <v>73.333333333333329</v>
      </c>
    </row>
    <row r="47" spans="2:10" ht="15.75" x14ac:dyDescent="0.25">
      <c r="B47" s="116"/>
      <c r="C47" s="117"/>
      <c r="D47" s="118" t="s">
        <v>70</v>
      </c>
      <c r="E47" s="119" t="s">
        <v>124</v>
      </c>
      <c r="F47" s="121">
        <v>2</v>
      </c>
      <c r="G47" s="121">
        <v>13</v>
      </c>
      <c r="H47" s="122">
        <f t="shared" si="0"/>
        <v>15.384615384615385</v>
      </c>
    </row>
    <row r="48" spans="2:10" ht="15.75" x14ac:dyDescent="0.25">
      <c r="B48" s="116"/>
      <c r="C48" s="117"/>
      <c r="D48" s="118" t="s">
        <v>76</v>
      </c>
      <c r="E48" s="119" t="s">
        <v>125</v>
      </c>
      <c r="F48" s="121">
        <v>14</v>
      </c>
      <c r="G48" s="121">
        <v>20</v>
      </c>
      <c r="H48" s="122">
        <f t="shared" si="0"/>
        <v>70</v>
      </c>
    </row>
    <row r="49" spans="2:8" s="48" customFormat="1" ht="15.75" x14ac:dyDescent="0.25">
      <c r="B49" s="123">
        <v>12</v>
      </c>
      <c r="C49" s="124" t="s">
        <v>126</v>
      </c>
      <c r="D49" s="125" t="s">
        <v>68</v>
      </c>
      <c r="E49" s="126" t="s">
        <v>127</v>
      </c>
      <c r="F49" s="127">
        <v>3</v>
      </c>
      <c r="G49" s="128">
        <v>5</v>
      </c>
      <c r="H49" s="129">
        <f t="shared" si="0"/>
        <v>60</v>
      </c>
    </row>
    <row r="50" spans="2:8" ht="15.75" x14ac:dyDescent="0.25">
      <c r="B50" s="123"/>
      <c r="C50" s="124"/>
      <c r="D50" s="125" t="s">
        <v>70</v>
      </c>
      <c r="E50" s="126" t="s">
        <v>128</v>
      </c>
      <c r="F50" s="128">
        <v>2</v>
      </c>
      <c r="G50" s="128">
        <v>5</v>
      </c>
      <c r="H50" s="129">
        <f t="shared" si="0"/>
        <v>40</v>
      </c>
    </row>
    <row r="51" spans="2:8" ht="15.75" x14ac:dyDescent="0.25">
      <c r="B51" s="123"/>
      <c r="C51" s="124"/>
      <c r="D51" s="125" t="s">
        <v>76</v>
      </c>
      <c r="E51" s="126" t="s">
        <v>129</v>
      </c>
      <c r="F51" s="128">
        <v>3</v>
      </c>
      <c r="G51" s="128">
        <v>7</v>
      </c>
      <c r="H51" s="129">
        <f t="shared" si="0"/>
        <v>42.857142857142854</v>
      </c>
    </row>
    <row r="52" spans="2:8" s="48" customFormat="1" ht="15.75" x14ac:dyDescent="0.25">
      <c r="B52" s="130">
        <v>13</v>
      </c>
      <c r="C52" s="131" t="s">
        <v>130</v>
      </c>
      <c r="D52" s="132" t="s">
        <v>68</v>
      </c>
      <c r="E52" s="133" t="s">
        <v>131</v>
      </c>
      <c r="F52" s="134">
        <v>3</v>
      </c>
      <c r="G52" s="135">
        <v>5</v>
      </c>
      <c r="H52" s="136">
        <f t="shared" si="0"/>
        <v>60</v>
      </c>
    </row>
    <row r="53" spans="2:8" ht="15.75" x14ac:dyDescent="0.25">
      <c r="B53" s="130"/>
      <c r="C53" s="131"/>
      <c r="D53" s="132" t="s">
        <v>70</v>
      </c>
      <c r="E53" s="133" t="s">
        <v>132</v>
      </c>
      <c r="F53" s="135">
        <v>1276</v>
      </c>
      <c r="G53" s="135">
        <v>19351</v>
      </c>
      <c r="H53" s="136">
        <f t="shared" si="0"/>
        <v>6.5939744716035351</v>
      </c>
    </row>
    <row r="54" spans="2:8" ht="15.75" x14ac:dyDescent="0.25">
      <c r="B54" s="130"/>
      <c r="C54" s="131"/>
      <c r="D54" s="132" t="s">
        <v>76</v>
      </c>
      <c r="E54" s="133" t="s">
        <v>133</v>
      </c>
      <c r="F54" s="135">
        <v>14</v>
      </c>
      <c r="G54" s="135">
        <v>20</v>
      </c>
      <c r="H54" s="136">
        <f t="shared" si="0"/>
        <v>70</v>
      </c>
    </row>
    <row r="55" spans="2:8" s="48" customFormat="1" ht="15.75" x14ac:dyDescent="0.25">
      <c r="B55" s="137">
        <v>14</v>
      </c>
      <c r="C55" s="138" t="s">
        <v>134</v>
      </c>
      <c r="D55" s="139" t="s">
        <v>68</v>
      </c>
      <c r="E55" s="140" t="s">
        <v>135</v>
      </c>
      <c r="F55" s="141">
        <v>2</v>
      </c>
      <c r="G55" s="142">
        <v>5</v>
      </c>
      <c r="H55" s="143">
        <f t="shared" si="0"/>
        <v>40</v>
      </c>
    </row>
    <row r="56" spans="2:8" ht="15.75" x14ac:dyDescent="0.25">
      <c r="B56" s="137"/>
      <c r="C56" s="138"/>
      <c r="D56" s="139" t="s">
        <v>70</v>
      </c>
      <c r="E56" s="140" t="s">
        <v>136</v>
      </c>
      <c r="F56" s="142">
        <v>1</v>
      </c>
      <c r="G56" s="142">
        <v>5</v>
      </c>
      <c r="H56" s="143">
        <f t="shared" si="0"/>
        <v>20</v>
      </c>
    </row>
    <row r="57" spans="2:8" ht="15.75" x14ac:dyDescent="0.25">
      <c r="B57" s="137"/>
      <c r="C57" s="138"/>
      <c r="D57" s="139" t="s">
        <v>76</v>
      </c>
      <c r="E57" s="140" t="s">
        <v>137</v>
      </c>
      <c r="F57" s="142">
        <v>5</v>
      </c>
      <c r="G57" s="142">
        <v>13</v>
      </c>
      <c r="H57" s="143">
        <f t="shared" si="0"/>
        <v>38.461538461538467</v>
      </c>
    </row>
    <row r="58" spans="2:8" s="48" customFormat="1" ht="15.75" x14ac:dyDescent="0.25">
      <c r="B58" s="144">
        <v>15</v>
      </c>
      <c r="C58" s="145" t="s">
        <v>138</v>
      </c>
      <c r="D58" s="146" t="s">
        <v>68</v>
      </c>
      <c r="E58" s="147" t="s">
        <v>139</v>
      </c>
      <c r="F58" s="148">
        <v>1</v>
      </c>
      <c r="G58" s="149">
        <v>5</v>
      </c>
      <c r="H58" s="150">
        <f t="shared" si="0"/>
        <v>20</v>
      </c>
    </row>
    <row r="59" spans="2:8" ht="15.75" x14ac:dyDescent="0.25">
      <c r="B59" s="144"/>
      <c r="C59" s="145"/>
      <c r="D59" s="146" t="s">
        <v>70</v>
      </c>
      <c r="E59" s="147" t="s">
        <v>140</v>
      </c>
      <c r="F59" s="149">
        <v>6</v>
      </c>
      <c r="G59" s="149">
        <v>10</v>
      </c>
      <c r="H59" s="150">
        <f t="shared" si="0"/>
        <v>60</v>
      </c>
    </row>
    <row r="60" spans="2:8" ht="15.75" x14ac:dyDescent="0.25">
      <c r="B60" s="144"/>
      <c r="C60" s="145"/>
      <c r="D60" s="146" t="s">
        <v>76</v>
      </c>
      <c r="E60" s="147" t="s">
        <v>141</v>
      </c>
      <c r="F60" s="149">
        <v>30</v>
      </c>
      <c r="G60" s="149">
        <v>50</v>
      </c>
      <c r="H60" s="150">
        <f t="shared" si="0"/>
        <v>60</v>
      </c>
    </row>
    <row r="61" spans="2:8" ht="15.75" x14ac:dyDescent="0.25">
      <c r="B61" s="144"/>
      <c r="C61" s="145"/>
      <c r="D61" s="146" t="s">
        <v>78</v>
      </c>
      <c r="E61" s="147" t="s">
        <v>142</v>
      </c>
      <c r="F61" s="149">
        <v>86</v>
      </c>
      <c r="G61" s="149">
        <v>95</v>
      </c>
      <c r="H61" s="150">
        <f t="shared" si="0"/>
        <v>90.526315789473685</v>
      </c>
    </row>
    <row r="62" spans="2:8" s="48" customFormat="1" ht="15.75" x14ac:dyDescent="0.25">
      <c r="B62" s="151">
        <v>16</v>
      </c>
      <c r="C62" s="152" t="s">
        <v>143</v>
      </c>
      <c r="D62" s="153" t="s">
        <v>68</v>
      </c>
      <c r="E62" s="154" t="s">
        <v>144</v>
      </c>
      <c r="F62" s="155">
        <v>2</v>
      </c>
      <c r="G62" s="156">
        <v>5</v>
      </c>
      <c r="H62" s="157">
        <f t="shared" si="0"/>
        <v>40</v>
      </c>
    </row>
    <row r="63" spans="2:8" ht="15.75" x14ac:dyDescent="0.25">
      <c r="B63" s="151"/>
      <c r="C63" s="152"/>
      <c r="D63" s="153" t="s">
        <v>70</v>
      </c>
      <c r="E63" s="154" t="s">
        <v>145</v>
      </c>
      <c r="F63" s="156">
        <v>27</v>
      </c>
      <c r="G63" s="156">
        <v>30</v>
      </c>
      <c r="H63" s="157">
        <f t="shared" si="0"/>
        <v>90</v>
      </c>
    </row>
    <row r="64" spans="2:8" ht="15.75" x14ac:dyDescent="0.25">
      <c r="B64" s="151"/>
      <c r="C64" s="152"/>
      <c r="D64" s="153" t="s">
        <v>76</v>
      </c>
      <c r="E64" s="154" t="s">
        <v>146</v>
      </c>
      <c r="F64" s="156">
        <v>8</v>
      </c>
      <c r="G64" s="156">
        <v>10</v>
      </c>
      <c r="H64" s="157">
        <f t="shared" si="0"/>
        <v>80</v>
      </c>
    </row>
    <row r="65" spans="2:9" s="48" customFormat="1" ht="15.75" x14ac:dyDescent="0.25">
      <c r="B65" s="158">
        <v>17</v>
      </c>
      <c r="C65" s="159" t="s">
        <v>147</v>
      </c>
      <c r="D65" s="160" t="s">
        <v>68</v>
      </c>
      <c r="E65" s="161" t="s">
        <v>148</v>
      </c>
      <c r="F65" s="162">
        <v>97</v>
      </c>
      <c r="G65" s="162">
        <v>100</v>
      </c>
      <c r="H65" s="163">
        <f t="shared" si="0"/>
        <v>97</v>
      </c>
      <c r="I65" s="30"/>
    </row>
    <row r="66" spans="2:9" ht="15.75" x14ac:dyDescent="0.25">
      <c r="B66" s="158"/>
      <c r="C66" s="159"/>
      <c r="D66" s="160" t="s">
        <v>70</v>
      </c>
      <c r="E66" s="161" t="s">
        <v>149</v>
      </c>
      <c r="F66" s="162">
        <v>86</v>
      </c>
      <c r="G66" s="162">
        <v>92</v>
      </c>
      <c r="H66" s="163">
        <f t="shared" si="0"/>
        <v>93.478260869565219</v>
      </c>
    </row>
    <row r="67" spans="2:9" ht="15.75" x14ac:dyDescent="0.25">
      <c r="B67" s="158"/>
      <c r="C67" s="159"/>
      <c r="D67" s="160" t="s">
        <v>76</v>
      </c>
      <c r="E67" s="161" t="s">
        <v>150</v>
      </c>
      <c r="F67" s="162">
        <v>83</v>
      </c>
      <c r="G67" s="162">
        <v>90</v>
      </c>
      <c r="H67" s="163">
        <f t="shared" si="0"/>
        <v>92.222222222222229</v>
      </c>
    </row>
  </sheetData>
  <mergeCells count="41">
    <mergeCell ref="B62:B64"/>
    <mergeCell ref="C62:C64"/>
    <mergeCell ref="B65:B67"/>
    <mergeCell ref="C65:C67"/>
    <mergeCell ref="B52:B54"/>
    <mergeCell ref="C52:C54"/>
    <mergeCell ref="B55:B57"/>
    <mergeCell ref="C55:C57"/>
    <mergeCell ref="B58:B61"/>
    <mergeCell ref="C58:C61"/>
    <mergeCell ref="B43:B45"/>
    <mergeCell ref="C43:C45"/>
    <mergeCell ref="B46:B48"/>
    <mergeCell ref="C46:C48"/>
    <mergeCell ref="B49:B51"/>
    <mergeCell ref="C49:C51"/>
    <mergeCell ref="B31:B34"/>
    <mergeCell ref="C31:C34"/>
    <mergeCell ref="B35:B38"/>
    <mergeCell ref="C35:C38"/>
    <mergeCell ref="B39:B42"/>
    <mergeCell ref="C39:C42"/>
    <mergeCell ref="B18:B21"/>
    <mergeCell ref="C18:C21"/>
    <mergeCell ref="B22:B25"/>
    <mergeCell ref="C22:C25"/>
    <mergeCell ref="B26:B30"/>
    <mergeCell ref="C26:C30"/>
    <mergeCell ref="B6:B8"/>
    <mergeCell ref="C6:C8"/>
    <mergeCell ref="B9:B12"/>
    <mergeCell ref="C9:C12"/>
    <mergeCell ref="B13:B17"/>
    <mergeCell ref="C13:C17"/>
    <mergeCell ref="B2:D2"/>
    <mergeCell ref="E2:G2"/>
    <mergeCell ref="B4:B5"/>
    <mergeCell ref="C4:C5"/>
    <mergeCell ref="D4:D5"/>
    <mergeCell ref="E4:E5"/>
    <mergeCell ref="F4:H4"/>
  </mergeCells>
  <pageMargins left="0.65" right="0.65" top="0.75" bottom="0.75" header="0.3" footer="0.3"/>
  <pageSetup paperSize="8" scale="67" fitToHeight="0" orientation="landscape" verticalDpi="300" r:id="rId1"/>
  <headerFooter>
    <oddHeader xml:space="preserve">&amp;C
&amp;G
          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66182-8402-4F47-8016-79BE38757D05}">
  <dimension ref="B1:F10"/>
  <sheetViews>
    <sheetView showGridLines="0" tabSelected="1" workbookViewId="0">
      <selection activeCell="F61" sqref="F61"/>
    </sheetView>
  </sheetViews>
  <sheetFormatPr defaultRowHeight="15" x14ac:dyDescent="0.25"/>
  <cols>
    <col min="1" max="1" width="4" style="164" customWidth="1"/>
    <col min="2" max="2" width="10" style="164" customWidth="1"/>
    <col min="3" max="3" width="90.7109375" style="164" customWidth="1"/>
    <col min="4" max="4" width="11.5703125" style="164" customWidth="1"/>
    <col min="5" max="5" width="11" style="164" customWidth="1"/>
    <col min="6" max="6" width="14.140625" style="164" customWidth="1"/>
    <col min="7" max="7" width="11.7109375" style="164" bestFit="1" customWidth="1"/>
    <col min="8" max="8" width="9.28515625" style="164" bestFit="1" customWidth="1"/>
    <col min="9" max="9" width="13.85546875" style="164" customWidth="1"/>
    <col min="10" max="10" width="11.7109375" style="164" bestFit="1" customWidth="1"/>
    <col min="11" max="11" width="9.140625" style="164"/>
    <col min="12" max="12" width="13.140625" style="164" bestFit="1" customWidth="1"/>
    <col min="13" max="16384" width="9.140625" style="164"/>
  </cols>
  <sheetData>
    <row r="1" spans="2:6" ht="17.25" x14ac:dyDescent="0.3">
      <c r="C1" s="165"/>
    </row>
    <row r="2" spans="2:6" ht="15.75" x14ac:dyDescent="0.25">
      <c r="B2" s="166" t="s">
        <v>51</v>
      </c>
      <c r="C2" s="167" t="s">
        <v>151</v>
      </c>
    </row>
    <row r="3" spans="2:6" ht="15.75" x14ac:dyDescent="0.25">
      <c r="B3" s="166">
        <v>5</v>
      </c>
      <c r="C3" s="167" t="s">
        <v>92</v>
      </c>
    </row>
    <row r="4" spans="2:6" ht="17.25" x14ac:dyDescent="0.3">
      <c r="C4" s="165"/>
    </row>
    <row r="5" spans="2:6" s="172" customFormat="1" ht="15.75" x14ac:dyDescent="0.25">
      <c r="B5" s="168" t="s">
        <v>152</v>
      </c>
      <c r="C5" s="168" t="s">
        <v>153</v>
      </c>
      <c r="D5" s="169">
        <v>2022</v>
      </c>
      <c r="E5" s="170"/>
      <c r="F5" s="171"/>
    </row>
    <row r="6" spans="2:6" s="172" customFormat="1" ht="15.75" x14ac:dyDescent="0.25">
      <c r="B6" s="173"/>
      <c r="C6" s="173"/>
      <c r="D6" s="174" t="s">
        <v>64</v>
      </c>
      <c r="E6" s="174" t="s">
        <v>65</v>
      </c>
      <c r="F6" s="175" t="s">
        <v>66</v>
      </c>
    </row>
    <row r="7" spans="2:6" s="177" customFormat="1" ht="15.75" x14ac:dyDescent="0.25">
      <c r="B7" s="76" t="s">
        <v>68</v>
      </c>
      <c r="C7" s="77" t="s">
        <v>93</v>
      </c>
      <c r="D7" s="176">
        <f>'[2]Strategic Achievement'!F22</f>
        <v>1</v>
      </c>
      <c r="E7" s="176">
        <f>'[2]Strategic Achievement'!G22</f>
        <v>5</v>
      </c>
      <c r="F7" s="176">
        <f>'[2]Strategic Achievement'!H22</f>
        <v>20</v>
      </c>
    </row>
    <row r="8" spans="2:6" ht="15.75" x14ac:dyDescent="0.25">
      <c r="B8" s="76" t="s">
        <v>70</v>
      </c>
      <c r="C8" s="77" t="s">
        <v>154</v>
      </c>
      <c r="D8" s="176">
        <f>'[2]Strategic Achievement'!F23</f>
        <v>40</v>
      </c>
      <c r="E8" s="176">
        <f>'[2]Strategic Achievement'!G23</f>
        <v>50</v>
      </c>
      <c r="F8" s="176">
        <f>'[2]Strategic Achievement'!H23</f>
        <v>80</v>
      </c>
    </row>
    <row r="9" spans="2:6" ht="15.75" x14ac:dyDescent="0.25">
      <c r="B9" s="76" t="s">
        <v>76</v>
      </c>
      <c r="C9" s="77" t="s">
        <v>95</v>
      </c>
      <c r="D9" s="176">
        <f>'[2]Strategic Achievement'!F24</f>
        <v>3</v>
      </c>
      <c r="E9" s="176">
        <f>'[2]Strategic Achievement'!G24</f>
        <v>5</v>
      </c>
      <c r="F9" s="176">
        <f>'[2]Strategic Achievement'!H24</f>
        <v>60</v>
      </c>
    </row>
    <row r="10" spans="2:6" ht="15.75" x14ac:dyDescent="0.25">
      <c r="B10" s="76" t="s">
        <v>78</v>
      </c>
      <c r="C10" s="77" t="s">
        <v>96</v>
      </c>
      <c r="D10" s="176">
        <f>'[2]Strategic Achievement'!F25</f>
        <v>14</v>
      </c>
      <c r="E10" s="176">
        <f>'[2]Strategic Achievement'!G25</f>
        <v>17</v>
      </c>
      <c r="F10" s="176">
        <f>'[2]Strategic Achievement'!H25</f>
        <v>82.35294117647058</v>
      </c>
    </row>
  </sheetData>
  <mergeCells count="3">
    <mergeCell ref="B5:B6"/>
    <mergeCell ref="C5:C6"/>
    <mergeCell ref="D5:F5"/>
  </mergeCells>
  <pageMargins left="0.25" right="0.25" top="0.75" bottom="0.75" header="0.3" footer="0.3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22"/>
  <sheetViews>
    <sheetView workbookViewId="0">
      <selection activeCell="C4" sqref="C4:J4"/>
    </sheetView>
  </sheetViews>
  <sheetFormatPr defaultRowHeight="15" x14ac:dyDescent="0.25"/>
  <cols>
    <col min="3" max="3" width="61.140625" customWidth="1"/>
  </cols>
  <sheetData>
    <row r="2" spans="3:10" ht="15.75" thickBot="1" x14ac:dyDescent="0.3"/>
    <row r="3" spans="3:10" x14ac:dyDescent="0.25">
      <c r="C3" s="24" t="s">
        <v>18</v>
      </c>
      <c r="D3" s="25"/>
      <c r="E3" s="25"/>
      <c r="F3" s="25"/>
      <c r="G3" s="25"/>
      <c r="H3" s="25"/>
      <c r="I3" s="25"/>
      <c r="J3" s="26"/>
    </row>
    <row r="4" spans="3:10" ht="15.75" thickBot="1" x14ac:dyDescent="0.3">
      <c r="C4" s="27" t="s">
        <v>58</v>
      </c>
      <c r="D4" s="28"/>
      <c r="E4" s="28"/>
      <c r="F4" s="28"/>
      <c r="G4" s="28"/>
      <c r="H4" s="28"/>
      <c r="I4" s="28"/>
      <c r="J4" s="29"/>
    </row>
    <row r="5" spans="3:10" x14ac:dyDescent="0.25">
      <c r="C5" t="s">
        <v>0</v>
      </c>
    </row>
    <row r="6" spans="3:10" x14ac:dyDescent="0.25">
      <c r="C6" s="1" t="s">
        <v>1</v>
      </c>
      <c r="D6" s="1" t="s">
        <v>2</v>
      </c>
      <c r="E6" s="1">
        <v>2017</v>
      </c>
      <c r="F6" s="1">
        <v>2018</v>
      </c>
      <c r="G6" s="1">
        <v>2019</v>
      </c>
      <c r="H6" s="1">
        <v>2020</v>
      </c>
      <c r="I6" s="1">
        <v>2021</v>
      </c>
      <c r="J6" s="1">
        <v>2022</v>
      </c>
    </row>
    <row r="7" spans="3:10" x14ac:dyDescent="0.25">
      <c r="C7" s="2" t="s">
        <v>3</v>
      </c>
      <c r="D7" s="3">
        <v>25</v>
      </c>
      <c r="E7" s="3" t="s">
        <v>4</v>
      </c>
      <c r="F7" s="3">
        <v>50</v>
      </c>
      <c r="G7" s="3" t="s">
        <v>4</v>
      </c>
      <c r="H7" s="3">
        <v>0</v>
      </c>
      <c r="I7" s="3">
        <v>0</v>
      </c>
      <c r="J7" s="3" t="s">
        <v>4</v>
      </c>
    </row>
    <row r="8" spans="3:10" x14ac:dyDescent="0.25">
      <c r="C8" s="2" t="s">
        <v>5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</row>
    <row r="9" spans="3:10" x14ac:dyDescent="0.25">
      <c r="C9" s="2" t="s">
        <v>6</v>
      </c>
      <c r="D9" s="3">
        <v>4</v>
      </c>
      <c r="E9" s="3">
        <v>0</v>
      </c>
      <c r="F9" s="3">
        <v>2</v>
      </c>
      <c r="G9" s="3">
        <v>0</v>
      </c>
      <c r="H9" s="3">
        <v>1</v>
      </c>
      <c r="I9" s="3">
        <v>1</v>
      </c>
      <c r="J9" s="3">
        <v>0</v>
      </c>
    </row>
    <row r="10" spans="3:10" x14ac:dyDescent="0.25">
      <c r="C10" s="2" t="s">
        <v>7</v>
      </c>
      <c r="D10" s="3">
        <v>75</v>
      </c>
      <c r="E10" s="3"/>
      <c r="F10" s="3"/>
      <c r="G10" s="3"/>
      <c r="H10" s="3"/>
      <c r="I10" s="3"/>
      <c r="J10" s="3"/>
    </row>
    <row r="11" spans="3:10" x14ac:dyDescent="0.25">
      <c r="C11" s="2" t="s">
        <v>8</v>
      </c>
      <c r="D11" s="3">
        <v>11</v>
      </c>
      <c r="E11" s="3" t="s">
        <v>4</v>
      </c>
      <c r="F11" s="3">
        <v>8</v>
      </c>
      <c r="G11" s="3" t="s">
        <v>4</v>
      </c>
      <c r="H11" s="3">
        <v>2</v>
      </c>
      <c r="I11" s="3">
        <v>1</v>
      </c>
      <c r="J11" s="3" t="s">
        <v>4</v>
      </c>
    </row>
    <row r="12" spans="3:10" x14ac:dyDescent="0.25">
      <c r="C12" s="2" t="s">
        <v>9</v>
      </c>
      <c r="D12" s="3">
        <v>1.31</v>
      </c>
      <c r="E12" s="3" t="s">
        <v>4</v>
      </c>
      <c r="F12" s="3">
        <v>0.59</v>
      </c>
      <c r="G12" s="3" t="s">
        <v>4</v>
      </c>
      <c r="H12" s="3">
        <v>3.58</v>
      </c>
      <c r="I12" s="3">
        <v>0.46</v>
      </c>
      <c r="J12" s="3" t="s">
        <v>4</v>
      </c>
    </row>
    <row r="13" spans="3:10" x14ac:dyDescent="0.25">
      <c r="C13" s="2" t="s">
        <v>10</v>
      </c>
      <c r="D13" s="3">
        <v>25</v>
      </c>
      <c r="E13" s="3" t="s">
        <v>4</v>
      </c>
      <c r="F13" s="3">
        <v>0</v>
      </c>
      <c r="G13" s="3" t="s">
        <v>4</v>
      </c>
      <c r="H13" s="3">
        <v>100</v>
      </c>
      <c r="I13" s="3">
        <v>0</v>
      </c>
      <c r="J13" s="3" t="s">
        <v>4</v>
      </c>
    </row>
    <row r="14" spans="3:10" x14ac:dyDescent="0.25">
      <c r="C14" s="2" t="s">
        <v>11</v>
      </c>
      <c r="D14" s="3">
        <v>25</v>
      </c>
      <c r="E14" s="3" t="s">
        <v>4</v>
      </c>
      <c r="F14" s="3">
        <v>0</v>
      </c>
      <c r="G14" s="3" t="s">
        <v>4</v>
      </c>
      <c r="H14" s="3">
        <v>100</v>
      </c>
      <c r="I14" s="3">
        <v>0</v>
      </c>
      <c r="J14" s="3" t="s">
        <v>4</v>
      </c>
    </row>
    <row r="15" spans="3:10" x14ac:dyDescent="0.25">
      <c r="C15" s="2" t="s">
        <v>12</v>
      </c>
      <c r="D15" s="3">
        <v>2.8</v>
      </c>
      <c r="E15" s="3" t="s">
        <v>4</v>
      </c>
      <c r="F15" s="3">
        <v>4</v>
      </c>
      <c r="G15" s="3" t="s">
        <v>4</v>
      </c>
      <c r="H15" s="3">
        <v>2</v>
      </c>
      <c r="I15" s="3">
        <v>1</v>
      </c>
      <c r="J15" s="3" t="s">
        <v>4</v>
      </c>
    </row>
    <row r="16" spans="3:10" x14ac:dyDescent="0.25">
      <c r="C16" s="2" t="s">
        <v>13</v>
      </c>
      <c r="D16" s="3">
        <v>152</v>
      </c>
      <c r="E16" s="3" t="s">
        <v>4</v>
      </c>
      <c r="F16" s="3">
        <v>75</v>
      </c>
      <c r="G16" s="3" t="s">
        <v>4</v>
      </c>
      <c r="H16" s="3">
        <v>53</v>
      </c>
      <c r="I16" s="3">
        <v>24</v>
      </c>
      <c r="J16" s="3" t="s">
        <v>4</v>
      </c>
    </row>
    <row r="17" spans="3:10" x14ac:dyDescent="0.25">
      <c r="C17" s="2" t="s">
        <v>14</v>
      </c>
      <c r="D17" s="3">
        <v>50</v>
      </c>
      <c r="E17" s="3" t="s">
        <v>4</v>
      </c>
      <c r="F17" s="3">
        <v>50</v>
      </c>
      <c r="G17" s="3" t="s">
        <v>4</v>
      </c>
      <c r="H17" s="3">
        <v>100</v>
      </c>
      <c r="I17" s="3">
        <v>0</v>
      </c>
      <c r="J17" s="3" t="s">
        <v>4</v>
      </c>
    </row>
    <row r="18" spans="3:10" x14ac:dyDescent="0.25">
      <c r="C18" s="2" t="s">
        <v>15</v>
      </c>
      <c r="D18" s="3">
        <v>38</v>
      </c>
      <c r="E18" s="3" t="s">
        <v>4</v>
      </c>
      <c r="F18" s="3">
        <v>37.5</v>
      </c>
      <c r="G18" s="3" t="s">
        <v>4</v>
      </c>
      <c r="H18" s="3">
        <v>53</v>
      </c>
      <c r="I18" s="3">
        <v>24</v>
      </c>
      <c r="J18" s="3" t="s">
        <v>4</v>
      </c>
    </row>
    <row r="19" spans="3:10" x14ac:dyDescent="0.25">
      <c r="C19" s="2" t="s">
        <v>16</v>
      </c>
      <c r="D19" s="3">
        <v>3.26</v>
      </c>
      <c r="E19" s="3" t="s">
        <v>4</v>
      </c>
      <c r="F19" s="3">
        <v>1.48</v>
      </c>
      <c r="G19" s="3" t="s">
        <v>4</v>
      </c>
      <c r="H19" s="3">
        <v>8.64</v>
      </c>
      <c r="I19" s="3">
        <v>1.46</v>
      </c>
      <c r="J19" s="3" t="s">
        <v>4</v>
      </c>
    </row>
    <row r="20" spans="3:10" x14ac:dyDescent="0.25">
      <c r="C20" s="2" t="s">
        <v>17</v>
      </c>
      <c r="D20" s="3">
        <v>6</v>
      </c>
      <c r="E20" s="3" t="s">
        <v>4</v>
      </c>
      <c r="F20" s="3">
        <v>2</v>
      </c>
      <c r="G20" s="3" t="s">
        <v>4</v>
      </c>
      <c r="H20" s="3">
        <v>3</v>
      </c>
      <c r="I20" s="3">
        <v>1</v>
      </c>
      <c r="J20" s="3" t="s">
        <v>4</v>
      </c>
    </row>
    <row r="21" spans="3:10" x14ac:dyDescent="0.25">
      <c r="C21" t="s">
        <v>0</v>
      </c>
    </row>
    <row r="22" spans="3:10" x14ac:dyDescent="0.25">
      <c r="C22" t="s">
        <v>0</v>
      </c>
    </row>
  </sheetData>
  <mergeCells count="2">
    <mergeCell ref="C3:J3"/>
    <mergeCell ref="C4:J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713CC-C529-45CD-BFBD-FCE534D15727}">
  <dimension ref="C3:J8"/>
  <sheetViews>
    <sheetView workbookViewId="0">
      <selection activeCell="C4" sqref="C4:J4"/>
    </sheetView>
  </sheetViews>
  <sheetFormatPr defaultRowHeight="15" x14ac:dyDescent="0.25"/>
  <cols>
    <col min="6" max="6" width="24.28515625" customWidth="1"/>
    <col min="7" max="7" width="23.5703125" customWidth="1"/>
    <col min="8" max="8" width="21.5703125" customWidth="1"/>
    <col min="9" max="9" width="21.28515625" customWidth="1"/>
    <col min="10" max="10" width="33" bestFit="1" customWidth="1"/>
  </cols>
  <sheetData>
    <row r="3" spans="3:10" ht="15.75" thickBot="1" x14ac:dyDescent="0.3"/>
    <row r="4" spans="3:10" x14ac:dyDescent="0.25">
      <c r="C4" s="24" t="s">
        <v>57</v>
      </c>
      <c r="D4" s="25"/>
      <c r="E4" s="25"/>
      <c r="F4" s="25"/>
      <c r="G4" s="25"/>
      <c r="H4" s="25"/>
      <c r="I4" s="25"/>
      <c r="J4" s="26"/>
    </row>
    <row r="5" spans="3:10" ht="15.75" thickBot="1" x14ac:dyDescent="0.3">
      <c r="C5" t="s">
        <v>0</v>
      </c>
    </row>
    <row r="6" spans="3:10" x14ac:dyDescent="0.25">
      <c r="C6" s="7" t="s">
        <v>49</v>
      </c>
      <c r="D6" s="8" t="s">
        <v>17</v>
      </c>
      <c r="E6" s="8" t="s">
        <v>48</v>
      </c>
      <c r="F6" s="8" t="s">
        <v>47</v>
      </c>
      <c r="G6" s="8" t="s">
        <v>46</v>
      </c>
      <c r="H6" s="8" t="s">
        <v>45</v>
      </c>
      <c r="I6" s="8" t="s">
        <v>44</v>
      </c>
      <c r="J6" s="9" t="s">
        <v>43</v>
      </c>
    </row>
    <row r="7" spans="3:10" x14ac:dyDescent="0.25">
      <c r="C7" s="10" t="s">
        <v>50</v>
      </c>
      <c r="D7" s="10" t="s">
        <v>50</v>
      </c>
      <c r="E7" s="10" t="s">
        <v>50</v>
      </c>
      <c r="F7" s="10" t="s">
        <v>50</v>
      </c>
      <c r="G7" s="10" t="s">
        <v>50</v>
      </c>
      <c r="H7" s="10" t="s">
        <v>50</v>
      </c>
      <c r="I7" s="10" t="s">
        <v>50</v>
      </c>
      <c r="J7" s="10" t="s">
        <v>50</v>
      </c>
    </row>
    <row r="8" spans="3:10" x14ac:dyDescent="0.25">
      <c r="C8" t="s">
        <v>0</v>
      </c>
    </row>
  </sheetData>
  <mergeCells count="1">
    <mergeCell ref="C4:J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73EB0-3789-46DB-8BF6-E40A0F92D253}">
  <dimension ref="B3:J9"/>
  <sheetViews>
    <sheetView workbookViewId="0">
      <selection activeCell="G12" sqref="G12"/>
    </sheetView>
  </sheetViews>
  <sheetFormatPr defaultRowHeight="15" x14ac:dyDescent="0.25"/>
  <cols>
    <col min="2" max="2" width="3.7109375" bestFit="1" customWidth="1"/>
    <col min="3" max="3" width="22.140625" customWidth="1"/>
    <col min="4" max="4" width="26.42578125" customWidth="1"/>
    <col min="5" max="5" width="4.85546875" bestFit="1" customWidth="1"/>
    <col min="6" max="6" width="24.28515625" customWidth="1"/>
    <col min="7" max="7" width="23.5703125" customWidth="1"/>
    <col min="8" max="8" width="21.5703125" customWidth="1"/>
    <col min="9" max="9" width="21.28515625" customWidth="1"/>
    <col min="10" max="10" width="33" bestFit="1" customWidth="1"/>
  </cols>
  <sheetData>
    <row r="3" spans="2:10" ht="15.75" thickBot="1" x14ac:dyDescent="0.3"/>
    <row r="4" spans="2:10" x14ac:dyDescent="0.25">
      <c r="B4" s="24" t="s">
        <v>56</v>
      </c>
      <c r="C4" s="25"/>
      <c r="D4" s="25"/>
      <c r="E4" s="25"/>
      <c r="F4" s="25"/>
      <c r="G4" s="25"/>
      <c r="H4" s="25"/>
      <c r="I4" s="26"/>
    </row>
    <row r="5" spans="2:10" ht="15.75" thickBot="1" x14ac:dyDescent="0.3">
      <c r="C5" t="s">
        <v>0</v>
      </c>
    </row>
    <row r="6" spans="2:10" x14ac:dyDescent="0.25">
      <c r="B6" s="7" t="s">
        <v>51</v>
      </c>
      <c r="C6" s="7" t="s">
        <v>49</v>
      </c>
      <c r="D6" s="8" t="s">
        <v>17</v>
      </c>
      <c r="E6" s="8" t="s">
        <v>48</v>
      </c>
      <c r="F6" s="8" t="s">
        <v>47</v>
      </c>
      <c r="G6" s="8" t="s">
        <v>46</v>
      </c>
      <c r="H6" s="8" t="s">
        <v>45</v>
      </c>
      <c r="I6" s="8" t="s">
        <v>44</v>
      </c>
      <c r="J6" s="9" t="s">
        <v>43</v>
      </c>
    </row>
    <row r="7" spans="2:10" x14ac:dyDescent="0.25">
      <c r="B7" s="5">
        <v>1</v>
      </c>
      <c r="C7" s="5" t="s">
        <v>42</v>
      </c>
      <c r="D7" s="4" t="s">
        <v>41</v>
      </c>
      <c r="E7" s="4">
        <v>2018</v>
      </c>
      <c r="F7" s="4" t="s">
        <v>40</v>
      </c>
      <c r="G7" s="4" t="s">
        <v>39</v>
      </c>
      <c r="H7" s="4" t="s">
        <v>38</v>
      </c>
      <c r="I7" s="4" t="s">
        <v>37</v>
      </c>
      <c r="J7" s="6" t="s">
        <v>36</v>
      </c>
    </row>
    <row r="8" spans="2:10" x14ac:dyDescent="0.25">
      <c r="B8" s="5">
        <v>2</v>
      </c>
      <c r="C8" s="5" t="s">
        <v>35</v>
      </c>
      <c r="D8" s="4" t="s">
        <v>34</v>
      </c>
      <c r="E8" s="4">
        <v>2018</v>
      </c>
      <c r="F8" s="4" t="s">
        <v>33</v>
      </c>
      <c r="G8" s="4" t="s">
        <v>32</v>
      </c>
      <c r="H8" s="4" t="s">
        <v>21</v>
      </c>
      <c r="I8" s="4" t="s">
        <v>21</v>
      </c>
      <c r="J8" s="6" t="s">
        <v>19</v>
      </c>
    </row>
    <row r="9" spans="2:10" x14ac:dyDescent="0.25">
      <c r="C9" t="s">
        <v>0</v>
      </c>
    </row>
  </sheetData>
  <mergeCells count="1">
    <mergeCell ref="B4:I4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648CA-9A5F-4EB6-8747-D2022C4BCB7D}">
  <dimension ref="C3:J8"/>
  <sheetViews>
    <sheetView workbookViewId="0">
      <selection activeCell="G12" sqref="G12"/>
    </sheetView>
  </sheetViews>
  <sheetFormatPr defaultRowHeight="15" x14ac:dyDescent="0.25"/>
  <cols>
    <col min="6" max="6" width="24.28515625" customWidth="1"/>
    <col min="7" max="7" width="23.5703125" customWidth="1"/>
    <col min="8" max="8" width="21.5703125" customWidth="1"/>
    <col min="9" max="9" width="21.28515625" customWidth="1"/>
    <col min="10" max="10" width="33" bestFit="1" customWidth="1"/>
  </cols>
  <sheetData>
    <row r="3" spans="3:10" ht="15.75" thickBot="1" x14ac:dyDescent="0.3"/>
    <row r="4" spans="3:10" x14ac:dyDescent="0.25">
      <c r="C4" s="24" t="s">
        <v>55</v>
      </c>
      <c r="D4" s="25"/>
      <c r="E4" s="25"/>
      <c r="F4" s="25"/>
      <c r="G4" s="25"/>
      <c r="H4" s="25"/>
      <c r="I4" s="25"/>
      <c r="J4" s="26"/>
    </row>
    <row r="5" spans="3:10" ht="15.75" thickBot="1" x14ac:dyDescent="0.3">
      <c r="C5" t="s">
        <v>0</v>
      </c>
    </row>
    <row r="6" spans="3:10" x14ac:dyDescent="0.25">
      <c r="C6" s="7" t="s">
        <v>49</v>
      </c>
      <c r="D6" s="8" t="s">
        <v>17</v>
      </c>
      <c r="E6" s="8" t="s">
        <v>48</v>
      </c>
      <c r="F6" s="8" t="s">
        <v>47</v>
      </c>
      <c r="G6" s="8" t="s">
        <v>46</v>
      </c>
      <c r="H6" s="8" t="s">
        <v>45</v>
      </c>
      <c r="I6" s="8" t="s">
        <v>44</v>
      </c>
      <c r="J6" s="9" t="s">
        <v>43</v>
      </c>
    </row>
    <row r="7" spans="3:10" x14ac:dyDescent="0.25">
      <c r="C7" s="10" t="s">
        <v>50</v>
      </c>
      <c r="D7" s="10" t="s">
        <v>50</v>
      </c>
      <c r="E7" s="10" t="s">
        <v>50</v>
      </c>
      <c r="F7" s="10" t="s">
        <v>50</v>
      </c>
      <c r="G7" s="10" t="s">
        <v>50</v>
      </c>
      <c r="H7" s="10" t="s">
        <v>50</v>
      </c>
      <c r="I7" s="10" t="s">
        <v>50</v>
      </c>
      <c r="J7" s="10" t="s">
        <v>50</v>
      </c>
    </row>
    <row r="8" spans="3:10" x14ac:dyDescent="0.25">
      <c r="C8" t="s">
        <v>0</v>
      </c>
    </row>
  </sheetData>
  <mergeCells count="1">
    <mergeCell ref="C4:J4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00F4F-B073-496D-9AF0-3ECE28E7CAF8}">
  <dimension ref="C3:K8"/>
  <sheetViews>
    <sheetView topLeftCell="D1" workbookViewId="0">
      <selection activeCell="D4" sqref="D4:K4"/>
    </sheetView>
  </sheetViews>
  <sheetFormatPr defaultRowHeight="15" x14ac:dyDescent="0.25"/>
  <cols>
    <col min="3" max="3" width="19.42578125" customWidth="1"/>
    <col min="4" max="4" width="17.42578125" customWidth="1"/>
    <col min="5" max="5" width="4.85546875" bestFit="1" customWidth="1"/>
    <col min="6" max="6" width="29.5703125" customWidth="1"/>
    <col min="7" max="7" width="27.85546875" customWidth="1"/>
    <col min="8" max="8" width="23.140625" customWidth="1"/>
    <col min="9" max="9" width="21.28515625" customWidth="1"/>
    <col min="10" max="10" width="33" bestFit="1" customWidth="1"/>
  </cols>
  <sheetData>
    <row r="3" spans="3:11" ht="15.75" thickBot="1" x14ac:dyDescent="0.3"/>
    <row r="4" spans="3:11" x14ac:dyDescent="0.25">
      <c r="C4" t="s">
        <v>0</v>
      </c>
      <c r="D4" s="24" t="s">
        <v>54</v>
      </c>
      <c r="E4" s="25"/>
      <c r="F4" s="25"/>
      <c r="G4" s="25"/>
      <c r="H4" s="25"/>
      <c r="I4" s="25"/>
      <c r="J4" s="25"/>
      <c r="K4" s="26"/>
    </row>
    <row r="5" spans="3:11" ht="15.75" thickBot="1" x14ac:dyDescent="0.3">
      <c r="C5" t="s">
        <v>0</v>
      </c>
    </row>
    <row r="6" spans="3:11" x14ac:dyDescent="0.25">
      <c r="C6" s="7" t="s">
        <v>49</v>
      </c>
      <c r="D6" s="8" t="s">
        <v>17</v>
      </c>
      <c r="E6" s="8" t="s">
        <v>48</v>
      </c>
      <c r="F6" s="8" t="s">
        <v>47</v>
      </c>
      <c r="G6" s="8" t="s">
        <v>46</v>
      </c>
      <c r="H6" s="8" t="s">
        <v>45</v>
      </c>
      <c r="I6" s="8" t="s">
        <v>44</v>
      </c>
      <c r="J6" s="9" t="s">
        <v>43</v>
      </c>
    </row>
    <row r="7" spans="3:11" ht="135" x14ac:dyDescent="0.25">
      <c r="C7" s="11" t="s">
        <v>31</v>
      </c>
      <c r="D7" s="14" t="s">
        <v>30</v>
      </c>
      <c r="E7" s="13">
        <v>2020</v>
      </c>
      <c r="F7" s="14" t="s">
        <v>29</v>
      </c>
      <c r="G7" s="12" t="s">
        <v>28</v>
      </c>
      <c r="H7" s="12" t="s">
        <v>27</v>
      </c>
      <c r="I7" s="14" t="s">
        <v>26</v>
      </c>
      <c r="J7" s="15" t="s">
        <v>19</v>
      </c>
    </row>
    <row r="8" spans="3:11" x14ac:dyDescent="0.25">
      <c r="C8" t="s">
        <v>0</v>
      </c>
    </row>
  </sheetData>
  <mergeCells count="1">
    <mergeCell ref="D4:K4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A736E-60BE-46E5-B2F8-297157AA31CC}">
  <dimension ref="C3:J8"/>
  <sheetViews>
    <sheetView workbookViewId="0">
      <selection activeCell="F12" sqref="F12"/>
    </sheetView>
  </sheetViews>
  <sheetFormatPr defaultRowHeight="15" x14ac:dyDescent="0.25"/>
  <cols>
    <col min="3" max="3" width="24.5703125" customWidth="1"/>
    <col min="4" max="4" width="22.140625" customWidth="1"/>
    <col min="5" max="5" width="4.85546875" bestFit="1" customWidth="1"/>
    <col min="6" max="6" width="24.28515625" customWidth="1"/>
    <col min="7" max="7" width="23.5703125" customWidth="1"/>
    <col min="8" max="8" width="21.5703125" customWidth="1"/>
    <col min="9" max="9" width="21.28515625" customWidth="1"/>
    <col min="10" max="10" width="33" bestFit="1" customWidth="1"/>
  </cols>
  <sheetData>
    <row r="3" spans="3:10" ht="15.75" thickBot="1" x14ac:dyDescent="0.3"/>
    <row r="4" spans="3:10" x14ac:dyDescent="0.25">
      <c r="C4" s="24" t="s">
        <v>53</v>
      </c>
      <c r="D4" s="25"/>
      <c r="E4" s="25"/>
      <c r="F4" s="25"/>
      <c r="G4" s="25"/>
      <c r="H4" s="25"/>
      <c r="I4" s="25"/>
      <c r="J4" s="26"/>
    </row>
    <row r="5" spans="3:10" ht="15.75" thickBot="1" x14ac:dyDescent="0.3">
      <c r="C5" t="s">
        <v>0</v>
      </c>
    </row>
    <row r="6" spans="3:10" x14ac:dyDescent="0.25">
      <c r="C6" s="7" t="s">
        <v>49</v>
      </c>
      <c r="D6" s="8" t="s">
        <v>17</v>
      </c>
      <c r="E6" s="8" t="s">
        <v>48</v>
      </c>
      <c r="F6" s="8" t="s">
        <v>47</v>
      </c>
      <c r="G6" s="8" t="s">
        <v>46</v>
      </c>
      <c r="H6" s="8" t="s">
        <v>45</v>
      </c>
      <c r="I6" s="8" t="s">
        <v>44</v>
      </c>
      <c r="J6" s="9" t="s">
        <v>43</v>
      </c>
    </row>
    <row r="7" spans="3:10" ht="120.75" thickBot="1" x14ac:dyDescent="0.3">
      <c r="C7" s="19" t="s">
        <v>25</v>
      </c>
      <c r="D7" s="17" t="s">
        <v>24</v>
      </c>
      <c r="E7" s="18">
        <v>2021</v>
      </c>
      <c r="F7" s="17" t="s">
        <v>23</v>
      </c>
      <c r="G7" s="17" t="s">
        <v>22</v>
      </c>
      <c r="H7" s="17" t="s">
        <v>21</v>
      </c>
      <c r="I7" s="17" t="s">
        <v>20</v>
      </c>
      <c r="J7" s="16" t="s">
        <v>19</v>
      </c>
    </row>
    <row r="8" spans="3:10" x14ac:dyDescent="0.25">
      <c r="C8" t="s">
        <v>0</v>
      </c>
    </row>
  </sheetData>
  <mergeCells count="1">
    <mergeCell ref="C4:J4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918C7-B8EE-4BA4-85C9-A786F1DC354E}">
  <dimension ref="C3:J7"/>
  <sheetViews>
    <sheetView workbookViewId="0">
      <selection activeCell="C4" sqref="C4:J4"/>
    </sheetView>
  </sheetViews>
  <sheetFormatPr defaultRowHeight="15" x14ac:dyDescent="0.25"/>
  <cols>
    <col min="6" max="6" width="24.28515625" customWidth="1"/>
    <col min="7" max="7" width="23.5703125" customWidth="1"/>
    <col min="8" max="8" width="21.5703125" customWidth="1"/>
    <col min="9" max="9" width="21.28515625" customWidth="1"/>
    <col min="10" max="10" width="33" bestFit="1" customWidth="1"/>
  </cols>
  <sheetData>
    <row r="3" spans="3:10" ht="15.75" thickBot="1" x14ac:dyDescent="0.3"/>
    <row r="4" spans="3:10" x14ac:dyDescent="0.25">
      <c r="C4" s="24" t="s">
        <v>52</v>
      </c>
      <c r="D4" s="25"/>
      <c r="E4" s="25"/>
      <c r="F4" s="25"/>
      <c r="G4" s="25"/>
      <c r="H4" s="25"/>
      <c r="I4" s="25"/>
      <c r="J4" s="26"/>
    </row>
    <row r="5" spans="3:10" ht="15.75" thickBot="1" x14ac:dyDescent="0.3">
      <c r="C5" t="s">
        <v>0</v>
      </c>
    </row>
    <row r="6" spans="3:10" ht="15.75" thickBot="1" x14ac:dyDescent="0.3">
      <c r="C6" s="20" t="s">
        <v>49</v>
      </c>
      <c r="D6" s="21" t="s">
        <v>17</v>
      </c>
      <c r="E6" s="21" t="s">
        <v>48</v>
      </c>
      <c r="F6" s="21" t="s">
        <v>47</v>
      </c>
      <c r="G6" s="21" t="s">
        <v>46</v>
      </c>
      <c r="H6" s="21" t="s">
        <v>45</v>
      </c>
      <c r="I6" s="21" t="s">
        <v>44</v>
      </c>
      <c r="J6" s="22" t="s">
        <v>43</v>
      </c>
    </row>
    <row r="7" spans="3:10" ht="15.75" thickBot="1" x14ac:dyDescent="0.3">
      <c r="C7" s="23" t="s">
        <v>50</v>
      </c>
      <c r="D7" s="23" t="s">
        <v>50</v>
      </c>
      <c r="E7" s="23" t="s">
        <v>50</v>
      </c>
      <c r="F7" s="23" t="s">
        <v>50</v>
      </c>
      <c r="G7" s="23" t="s">
        <v>50</v>
      </c>
      <c r="H7" s="23" t="s">
        <v>50</v>
      </c>
      <c r="I7" s="23" t="s">
        <v>50</v>
      </c>
      <c r="J7" s="23" t="s">
        <v>50</v>
      </c>
    </row>
  </sheetData>
  <mergeCells count="1">
    <mergeCell ref="C4:J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Strategic Achievement</vt:lpstr>
      <vt:lpstr>SDG5 (2)</vt:lpstr>
      <vt:lpstr>SDG5</vt:lpstr>
      <vt:lpstr>2017</vt:lpstr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Hazem Hasan</cp:lastModifiedBy>
  <dcterms:created xsi:type="dcterms:W3CDTF">2022-11-03T14:11:41Z</dcterms:created>
  <dcterms:modified xsi:type="dcterms:W3CDTF">2022-11-10T13:06:11Z</dcterms:modified>
</cp:coreProperties>
</file>