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7" documentId="13_ncr:1_{C47C4517-3179-4B21-9D79-99FF58F5C031}" xr6:coauthVersionLast="47" xr6:coauthVersionMax="47" xr10:uidLastSave="{8BB9A970-0648-49BA-96CA-DDCCC48DD3B5}"/>
  <bookViews>
    <workbookView xWindow="28680" yWindow="-120" windowWidth="24240" windowHeight="13020" activeTab="1" xr2:uid="{00000000-000D-0000-FFFF-FFFF00000000}"/>
  </bookViews>
  <sheets>
    <sheet name="Strategic Achievement" sheetId="14" r:id="rId1"/>
    <sheet name="SDG5 (2)" sheetId="15" r:id="rId2"/>
    <sheet name="SDG5" sheetId="1" r:id="rId3"/>
    <sheet name="2017" sheetId="2" r:id="rId4"/>
    <sheet name="2018" sheetId="9" r:id="rId5"/>
    <sheet name="2019" sheetId="10" r:id="rId6"/>
    <sheet name="2020" sheetId="11" r:id="rId7"/>
    <sheet name="2021" sheetId="12" r:id="rId8"/>
    <sheet name="2022" sheetId="13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5" l="1"/>
  <c r="E10" i="15"/>
  <c r="D10" i="15"/>
  <c r="F9" i="15"/>
  <c r="E9" i="15"/>
  <c r="D9" i="15"/>
  <c r="F8" i="15"/>
  <c r="E8" i="15"/>
  <c r="D8" i="15"/>
  <c r="F7" i="15"/>
  <c r="E7" i="15"/>
  <c r="D7" i="15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</calcChain>
</file>

<file path=xl/sharedStrings.xml><?xml version="1.0" encoding="utf-8"?>
<sst xmlns="http://schemas.openxmlformats.org/spreadsheetml/2006/main" count="338" uniqueCount="155">
  <si>
    <t/>
  </si>
  <si>
    <t xml:space="preserve">	</t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</si>
  <si>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</si>
  <si>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</si>
  <si>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</si>
  <si>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</si>
  <si>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</si>
  <si>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</si>
  <si>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</si>
  <si>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</si>
  <si>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</si>
  <si>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</si>
  <si>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</si>
  <si>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</si>
  <si>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</si>
  <si>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</si>
  <si>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</si>
  <si>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</si>
  <si>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Publications at Al-Balqa Applied University within SDG 5: Gender Equality 2017 to 2022</t>
  </si>
  <si>
    <t>Jordan</t>
  </si>
  <si>
    <t>Al-Balqa Applied University| Princess Alia University College</t>
  </si>
  <si>
    <t>Al-Balqa Applied University</t>
  </si>
  <si>
    <t>El-Miniawi, N.A. (2021).The voice of a woman : A life journey. an islamic feminist reading of the book of fate. Journal of Educational and Social Research,11(1) 218-231</t>
  </si>
  <si>
    <t>Journal of Educational and Social Research</t>
  </si>
  <si>
    <t>El-Miniawi, N.A.</t>
  </si>
  <si>
    <t>The voice of a woman : A life journey. an islamic feminist reading of the book of fate</t>
  </si>
  <si>
    <t>Al-Balqa Applied University| Arab Open University</t>
  </si>
  <si>
    <t>Arab Open University Jordan| Al-Balqa Applied University</t>
  </si>
  <si>
    <t>Kayed, M.A., Al-Khawaldah, S.K., Alzu'bi, M.A. (2020).Critical discourse analysis of gender representations in EFL textbooks. International Journal of English Language and Literature Studies,9(4) 244-254</t>
  </si>
  <si>
    <t>International Journal of English Language and Literature Studies</t>
  </si>
  <si>
    <t>Kayed, M.A.| Al-Khawaldah, S.K.| Alzu'bi, M.A.</t>
  </si>
  <si>
    <t>Critical discourse analysis of gender representations in EFL textbooks</t>
  </si>
  <si>
    <t>AlMakhamreh, S.S. (2018).Exploring experiences of informal carers of mental health: Developing community intervention in social work in Jordan. International Social Work,61(6) 1042-1053</t>
  </si>
  <si>
    <t>International Social Work</t>
  </si>
  <si>
    <t>AlMakhamreh, S.S.</t>
  </si>
  <si>
    <t>Exploring experiences of informal carers of mental health: Developing community intervention in social work in Jordan</t>
  </si>
  <si>
    <t>United Kingdom| Jordan| South Africa</t>
  </si>
  <si>
    <t>Al-Balqa Applied University| University of Bedfordshire| University of Johannesburg</t>
  </si>
  <si>
    <t>University of Bedfordshire| Al-Balqa Applied University| University of Johannesburg</t>
  </si>
  <si>
    <t>AlMakhamreh, S.S., Hutchinson, A.J. (2018).Unaccompanied and separated Syrian refugee children: Case study of a new feature for social work practice in Jordan. Refugee Survey Quarterly,37(3) 353-377</t>
  </si>
  <si>
    <t>Refugee Survey Quarterly</t>
  </si>
  <si>
    <t>AlMakhamreh, S.S.| Hutchinson, A.J.</t>
  </si>
  <si>
    <t>Unaccompanied and separated Syrian refugee children: Case study of a new feature for social work practice in Jordan</t>
  </si>
  <si>
    <t>Country/Region</t>
  </si>
  <si>
    <t>Scopus Affiliation names</t>
  </si>
  <si>
    <t>Institutions</t>
  </si>
  <si>
    <t>Reference</t>
  </si>
  <si>
    <t>Scopus Source title</t>
  </si>
  <si>
    <t>Year</t>
  </si>
  <si>
    <t>Title</t>
  </si>
  <si>
    <t>N/A</t>
  </si>
  <si>
    <t>No.</t>
  </si>
  <si>
    <t>Publications at Al-Balqa Applied University within SDG 5: Gender Equality 2022</t>
  </si>
  <si>
    <t>Publications at Al-Balqa Applied University within SDG 5: Gender Equality 2021</t>
  </si>
  <si>
    <t>Publications at Al-Balqa Applied University within SDG 5: Gender Equality 2020</t>
  </si>
  <si>
    <t>Publications at Al-Balqa Applied University within SDG 5: Gender Equality 2019</t>
  </si>
  <si>
    <t>Publications at Al-Balqa Applied University within SDG 5: Gender Equality 2018</t>
  </si>
  <si>
    <t xml:space="preserve">Publications at Al-Balqa Applied University within SDG 5: Gender Equality 2017 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</si>
  <si>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</si>
  <si>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</si>
  <si>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</si>
  <si>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</si>
  <si>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</si>
  <si>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</si>
  <si>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</si>
  <si>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</si>
  <si>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</si>
  <si>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</si>
  <si>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</si>
  <si>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</si>
  <si>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</si>
  <si>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</si>
  <si>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</si>
  <si>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</si>
  <si>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</si>
  <si>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</si>
  <si>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</si>
  <si>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</si>
  <si>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</si>
  <si>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</si>
  <si>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</si>
  <si>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</si>
  <si>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</si>
  <si>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</si>
  <si>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</si>
  <si>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</si>
  <si>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</si>
  <si>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</si>
  <si>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</si>
  <si>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</si>
  <si>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</si>
  <si>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</si>
  <si>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</si>
  <si>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</si>
  <si>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</si>
  <si>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</si>
  <si>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</si>
  <si>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</si>
  <si>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</si>
  <si>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</si>
  <si>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</si>
  <si>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</si>
  <si>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</si>
  <si>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</si>
  <si>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</si>
  <si>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</si>
  <si>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</si>
  <si>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</si>
  <si>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</si>
  <si>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</si>
  <si>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</si>
  <si>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</si>
  <si>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</si>
  <si>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</si>
  <si>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</si>
  <si>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</si>
  <si>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</si>
  <si>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</si>
  <si>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</si>
  <si>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</si>
  <si>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</si>
  <si>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</si>
  <si>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</si>
  <si>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</si>
  <si>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</si>
  <si>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</si>
  <si>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</si>
  <si>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</si>
  <si>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</si>
  <si>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</si>
  <si>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</si>
  <si>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</si>
  <si>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</si>
  <si>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</si>
  <si>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</si>
  <si>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</si>
  <si>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</si>
  <si>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</si>
  <si>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</si>
  <si>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</si>
  <si>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</si>
  <si>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</si>
  <si>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</si>
  <si>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</si>
  <si>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</si>
  <si>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</si>
  <si>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</si>
  <si>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</si>
  <si>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</si>
  <si>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</si>
  <si>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</si>
  <si>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</si>
  <si>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</si>
  <si>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</si>
  <si>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Proportion of senior female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</si>
</sst>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20" xfId="1" applyFont="1" applyFill="1" applyBorder="1" applyAlignment="1">
      <alignment horizontal="center"/>
    </xf>
    <xf numFmtId="0" fontId="3" fillId="6" borderId="21" xfId="1" applyFont="1" applyFill="1" applyBorder="1" applyAlignment="1">
      <alignment horizontal="center"/>
    </xf>
    <xf numFmtId="0" fontId="3" fillId="6" borderId="22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23" xfId="1" applyFont="1" applyBorder="1" applyAlignment="1">
      <alignment horizontal="center" vertical="center"/>
    </xf>
    <xf numFmtId="0" fontId="5" fillId="24" borderId="24" xfId="1" applyFont="1" applyFill="1" applyBorder="1" applyAlignment="1">
      <alignment horizontal="center"/>
    </xf>
    <xf numFmtId="0" fontId="5" fillId="24" borderId="25" xfId="1" applyFont="1" applyFill="1" applyBorder="1" applyAlignment="1">
      <alignment horizontal="center"/>
    </xf>
    <xf numFmtId="0" fontId="5" fillId="24" borderId="26" xfId="1" applyFont="1" applyFill="1" applyBorder="1" applyAlignment="1">
      <alignment horizontal="center"/>
    </xf>
    <xf numFmtId="0" fontId="7" fillId="0" borderId="0" xfId="1" applyFont="1"/>
    <xf numFmtId="0" fontId="5" fillId="0" borderId="27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CF421724-370A-434B-9770-8AF19BD4D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'SDG5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F402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'SDG5 (2)'!$C$7:$C$10</c:f>
              <c:strCache>
                <c:ptCount val="4"/>
                <c:pt idx="0">
                  <c:v>University Scientific Research on Gender Equality </c:v>
                </c:pt>
                <c:pt idx="1">
                  <c:v>Proportion of senior female </c:v>
                </c:pt>
                <c:pt idx="2">
                  <c:v>Women’s progress measures </c:v>
                </c:pt>
                <c:pt idx="3">
                  <c:v>Collaboration with other universities, community groups, government or NGOs in regional or national </c:v>
                </c:pt>
              </c:strCache>
            </c:strRef>
          </c:cat>
          <c:val>
            <c:numRef>
              <c:f>'SDG5 (2)'!$F$7:$F$10</c:f>
              <c:numCache>
                <c:formatCode>0.00</c:formatCode>
                <c:ptCount val="4"/>
                <c:pt idx="0">
                  <c:v>20</c:v>
                </c:pt>
                <c:pt idx="1">
                  <c:v>80</c:v>
                </c:pt>
                <c:pt idx="2">
                  <c:v>60</c:v>
                </c:pt>
                <c:pt idx="3">
                  <c:v>82.35294117647058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B-499E-B328-EB2507D62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896736"/>
        <c:axId val="315898400"/>
      </c:barChart>
      <c:catAx>
        <c:axId val="31589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0E83A9-2B1D-4285-848D-5206BF96A4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0CDBC9-87FF-4555-98EC-A2E4FF4356A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72E445-0DCA-4E85-B3D9-E70B7A0D74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B3A5D6-1D3B-4F8F-A87A-3D1A3C3123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D12FCA-15B2-4FAE-B112-CD32814DC3D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7AC686-DFB7-47DF-8651-4FE96DE14E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57EDDF-C745-42C2-BA1D-2A5CD423BEC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6D511D-D0DF-4F00-9506-AF5D8989F8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04E283-EA45-4E8D-9A79-072FA63B2C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4D963B-A0FC-4C7E-83BD-9A2E3C3780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EE3A7A-8F7F-4F24-AE11-116CCEA4CF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95F1E8-A17C-49B2-B864-6C6FC07AEAE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0FFC42-2F05-40D7-A84F-45148AF405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175359-5AC5-4339-9975-FFC1E4E4D5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8C40AD-0F4F-4B14-B7AE-8DF05BAEF2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DA537A-1065-48B7-89C5-DBB226C46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FBA510-C19B-42B6-A7E7-958F7EB83E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9470EF-BA79-4C78-A3BE-B2B77348784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2CAA40-1AE3-431D-B8DC-DDD5945F7B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25EDBA-1B13-4DE0-B22E-DA0811911E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FE65A4-727C-47BF-95DA-25A8130B28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DC643D-8422-4D7A-80C0-1CCE2F8F42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CFC204-0824-434A-B44A-6DDC96FC8CF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2E61F4-F4D8-4513-9738-0BD6AB557F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FEB621-ED17-46C4-B35D-3E766FD4B7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247D9B-D200-4F68-8DC3-A53AB607BE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18DAB7-62B1-4557-8FD4-AD7707C486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7BC60E-294C-4735-9F95-2C853A765E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66836A-AF1A-4224-A58E-E879D27AF2D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681640-7120-4AB6-9531-CCD0914296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2DB3FA-49B6-4ED3-90F3-8DBDB320BE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1CCF7E-68D0-4FC8-B9A0-65B4AAC594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4C2675-DC4E-4089-A2E3-48C3E31F10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B58CC7-FDBB-4A15-8FF6-77FD03CE9C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C33D2F-E5C5-468F-AE94-BE4538DB46E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B54D18-F346-4DBB-8DF0-0D589CFC13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7208F1-6800-47AD-BC34-0E0F5AE4C5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D93CC2-0F22-43AC-8B4F-CBECAE895A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0368B7-B265-4AED-95ED-0470A9CEB9F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2879FC-FDD4-42F1-B23A-0439607370E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B83FAF-78EE-4D97-93C3-557DC526C3E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C7124-C8ED-4072-9572-C3A233354FB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6B7884-9F4F-4336-9575-BF5CC6D074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E0CF85-0A2A-4284-8821-A63591CA59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4D87F-3C43-4675-9561-0AB1C6F8E9F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31429E-5FE3-4731-AB3A-C9EBF2DE57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CA9045-7028-41AE-8886-053CDE5EC1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F03F6E-04E7-4919-ADC5-544B68EBA5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63E7A1-6D30-4DB8-AC95-69232A0BD4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0B302D-08A9-4DD8-9C49-2AF6F2DFB5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93B2D3-46C2-48AB-9EAB-2AA1BBE2A0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395887-60E3-4389-93A7-8F96B5E728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2EC231-C3D0-4DDA-A26B-471E25ED70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D8A012-3D79-4004-BAA7-964FED0C1B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66D587-1D77-4CF3-8887-E92E3178B7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109789-B464-4DC9-8CED-8F82CC408B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8229A9-4539-4D90-BC32-29914C5E3C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BC2C5B-D51B-47E6-BF61-8F87CB6084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26B540-34F1-4E50-92B5-552967C6F9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7871FE-5B48-41FC-8B21-612D5C2A4F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E89D0C-FEBF-4B35-95C4-5AAE61BFDA6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46059E-C081-4FC8-B6C7-5B206748A887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F0235E-EBD2-44E9-9E53-CFB1FDB2C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8DC3EF-9F54-4361-91B7-AD01FD8C509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314211-9356-4081-BF15-EF947E361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FD356D-7BDC-4685-9AC7-F690CB491E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BF06C6-B6AC-4D8A-92F9-1DA0BCFCC3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05F1E4-2DF5-49F5-BD0A-D6F4DDE18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03AAE7-656E-457F-ADD4-C229BCA3E4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46961F-4B34-4011-9ABE-1871E7E835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B04785-BF45-4DA5-82FF-03FF131068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1A1DB3-6AC2-4D74-AE2F-38F876D38D1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17D102-750B-4A49-A12A-E92825F6D9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0FFF3D-AAAE-4E63-8339-B00374D0E5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DC7F25-8F8E-4919-8EF7-FBE0D5F79C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528B59-3A30-4A31-B763-A6E25D2EAD5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814F8B-C3C3-459C-A86B-611CDC9E372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EA44E-E2E6-44D8-94D1-3E2501C83AD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8F4D7A-A791-486D-A865-898EED22C39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96A536-6236-43B5-926B-241125F90D1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43CEA8-75A1-4F86-9311-590B01ED555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F0FB39-A2B8-48E0-9463-42FC935BEE7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B95C0F-5BB3-495F-9AF9-AE0B080A9EB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2A6936-4E4D-4344-B126-5CC84DD41D6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6D66EC-3CA6-4EF3-9000-007254BBEBE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7FA4A4-4CCB-4C57-A3FB-0ED70E45F7F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480CBB-E508-4DA3-ADD6-E73D1156423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33339C-5B30-42DD-8811-A845A070AC4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A99A9-905E-4F69-A22F-B8B8CE9645A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B0989E-6840-4D62-B060-2586E799FE6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11F3C3-4B61-47CD-AD4C-665781C2F36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B9C218-BA92-4B3B-AB38-04C2CC4D9CB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880257-CE8B-4F8F-93AF-031A5400B80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CFECC9-0376-4C70-98A3-3259C6A32C11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FFE8EC-E8ED-4949-AEE5-D1FA21E4D0C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4C5B4D-E8BD-4F91-961A-7FB236987B2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35A348-C853-45E8-998E-CBA2DAAF055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12904B-032D-4875-9925-2848FE27272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162C42-FCC6-4878-BCFB-D26680A9ED4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1F4A8E-430F-4E90-A9C5-F1A3AA83C9A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B8DD38-C92B-4172-8A9A-A5FF42DB553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EC0947-C1F4-444C-8319-5E278953BFD5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350A24-97DD-4CEB-AF6B-FFC4972A111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21B7AF-419E-40AB-AB23-211A764849A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5BCBFB-4BEC-44AC-9FDE-0A0315CC263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631D6-BA2F-41CE-87D9-87E935EC8EA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7600F5-AC3A-44E5-9B7C-4F88275A4E2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8DD0C2-28E8-41CE-A739-8BCAD21FA9C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789861-D0B2-47F3-ACED-C6DC81A5C20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25A309-699B-4CC4-AF9F-8F61FC0AB94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D1EF66-ACAB-4A46-A361-79404D88BA9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46B0-AC5F-4083-9631-6210109B129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129111-221D-4AE9-85DC-CA12F69C038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C2629B-26B7-414A-915F-74CEB9A35D8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756F83-AD63-47C2-813C-E7F63502C21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77D17D-53FB-44E9-BC7C-BEEDA187FA91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A9B770-6873-43AD-AAF4-A8F9FD33F0B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724127-E88C-434E-B76C-5084AC7C3F7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FCBE48-2D46-475F-B5A7-C916E8405A9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EBBADA-13F2-4D3B-9067-716251DD5A9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2A2BC4-D6E0-446C-998F-DE9CA566D97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7D464A-3785-41FD-83C3-FF157FF9001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459525-828C-4FF6-A6C5-35B46197DC3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A56434-02C3-4A16-84D9-23CF17FDD8B9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55527A-E45F-4694-9907-592FE690080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BA463B-AB7A-4AA6-B67E-0F32DD3E5DA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4B13E8-5B50-438F-B567-9A8DCAA4738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5E8526-E481-4AB3-B377-AD8B907A2FF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4CB8D6-D5D8-4D9F-BE62-5432648377F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FDCE06-7ED9-47F4-8732-D59007CA129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AA9C38-A4B0-4D3C-B634-62BB908FDDF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7F6FA9-1411-448C-98CF-C9BFF0E7FAA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F3BAEF-1BDA-45F6-85A6-EFD443CC2211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501EDD-470F-4F7E-9E51-ADF9E3F2811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90E0EC-5765-4C64-8C71-F8D2C3793AB1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5AA755-85B1-4AA7-93C2-C0587AF8360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19698F-2060-498E-AF31-4694C85BDE3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881F2C-A797-4C1B-BEAD-D249504D70D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C48F79-2CC3-40DF-88C1-5BDF71A3CDE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42D01D-515C-45DF-B3BE-236FA2DEBCE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38F424-CE3C-4C88-82C5-4CD800476B2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241714-76D9-426F-865E-1448D4032A5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9BEA3F-E72F-49E9-BEE6-F94032A3DA3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3F069A-72E4-4940-A6E0-2996E0929C5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54F6AD-DD8D-4777-8D11-FFA56C0E6025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BFCD0B-7DBC-40DD-9915-B2556520ADB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BDCB7A-9A43-46A3-B8EF-AC117DAA3BF2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FE399-EC86-4174-8ABF-269439BA263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E8CF06-D308-4445-B0B6-B16810448EFA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B5D517-D35C-440C-98FE-924DD2BE2A2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E9D364-6236-4EF2-927C-8B9913A0219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4816F1-6912-46B4-B0B6-DE4C9D842C9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8379E0-903A-4EFC-B761-A3E3625ECEB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BC0FF9-B87A-4C99-A09C-B2D78D94C85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91F152-6C4C-48CA-A62A-8E91349B8B6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D251E7-9A87-418A-A609-A3C4A0C83FE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788612-60B3-43ED-B8D2-B6A2DE57AFD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357D51-34BC-4FD8-BC0D-6D75846FC16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0EF919-5674-404B-ACF6-74FBCAFB28C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E5D568-EF3F-467A-91A3-E1A16F5EB7D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11</xdr:row>
      <xdr:rowOff>95250</xdr:rowOff>
    </xdr:from>
    <xdr:to>
      <xdr:col>3</xdr:col>
      <xdr:colOff>228600</xdr:colOff>
      <xdr:row>27</xdr:row>
      <xdr:rowOff>66675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A81A9144-A0D1-4BF9-8A48-0BE53EC5E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449011-45A8-4A96-B612-6425A11017C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1F6662-03B4-4E79-9F8C-F64E6E5DC414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F60F9A-3FEE-4006-A195-1F565951938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58FA1-47E0-4E06-9390-10F3F4AD4D4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5F8ADC-C99C-4056-BF5E-B1AD346FD915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BCB3D4-2340-4F78-BD85-8532DD07236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2</xdr:col>
      <xdr:colOff>7548563</xdr:colOff>
      <xdr:row>9</xdr:row>
      <xdr:rowOff>71438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7561AB-90D7-4BA4-8C4B-E0E2C6BD4822}"/>
            </a:ext>
          </a:extLst>
        </xdr:cNvPr>
        <xdr:cNvSpPr>
          <a:spLocks noChangeAspect="1" noChangeArrowheads="1"/>
        </xdr:cNvSpPr>
      </xdr:nvSpPr>
      <xdr:spPr bwMode="auto">
        <a:xfrm>
          <a:off x="6977063" y="19097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FBD84-269F-4270-997D-0ED1D4B833D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76200</xdr:colOff>
      <xdr:row>0</xdr:row>
      <xdr:rowOff>19050</xdr:rowOff>
    </xdr:from>
    <xdr:to>
      <xdr:col>8</xdr:col>
      <xdr:colOff>162132</xdr:colOff>
      <xdr:row>7</xdr:row>
      <xdr:rowOff>76409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DAD8087-D2B6-495E-A8FD-7F29E781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19050"/>
          <a:ext cx="1486107" cy="149563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8C14A5-4F91-4973-927F-BE984C6E610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7EA1A3-B917-41B8-8B24-E9DC94F7B37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129E97-AFA3-4FED-A158-4F8893C36F81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B652DB-949F-40A5-A222-CB0DB2F9853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FA170F-C4DE-4729-A334-4410A09BADA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28B797-0772-4E84-8573-687B670984EE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E291D8-2A4F-4E4B-9548-5C50B67AC439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989DE2-9FA9-4C76-89F7-8D14A40244B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3D62FE-6AC5-48D9-AC27-35921F040393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4982A2-2AEF-4E19-9AF8-CF2BD133D524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133FA1-25A0-4525-8C06-26F9DBAA8ACF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111A66-FE73-40F7-AB82-F531BBA9826F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61D5D2-A0B0-45A2-BD74-D21E8C986657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7B6C0A-7089-4C2C-86AF-BD08645C3D05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BADE68-0E44-4E38-807B-442FF7694B78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E0611D-EB61-4419-8AEE-6BD0AE8B8C5E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1BD03D-58BD-43BF-8146-45EFFC905480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95DA62-C4F6-4F24-8950-6929E135F05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0B0CC4-FEB5-470E-A68C-B770B3700D35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1488CF-7905-44B2-89B7-D184F644EEE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B384DF-9D14-4C97-95AC-EBB6D30AE910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9263A0-A051-444D-9B97-ACD8F694435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E2B244-AE99-4C09-AAAE-0DDCC561916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BE3395-D2F0-4E82-A358-6CA4E37809A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4691EE-0DFA-48BF-915A-A19646959B48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61C130-F7DC-465F-B405-86EE03A8F5C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4AC31C-9EA9-4AC0-8ECA-DF6BBDB15E79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51EDBB-5469-4D11-9614-9A0D9855220D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08E64-94D2-47C5-A724-71E99F07FE83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F5CAA0-22F7-4DCF-B347-32E35A6EAA6E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A9257A-67BD-4B0E-848D-F047C29F9A64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29406-E391-4821-9F2D-CDA8944D6BCA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980943-DE9D-439A-B8B8-C3E9F34F958C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6B3572-1B7D-4B5F-A042-03A241252B59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F04F33-6BC0-4A56-94E1-6A1F9413554C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6CA948-032B-4192-A173-80C5806EA9BB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257767-7962-44C3-889B-2952043592F8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4451EC-BC93-4AED-971E-5AE646EC198E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519281-4823-4564-96E8-2CBD92F79CE8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273017-F428-4085-97F8-62FADCD32D7B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CE7640-81E1-45E8-9A67-5F8E06359103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9BAA56-77F5-470E-9CF5-475F08C38E98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B35943-EEBD-4E6A-A86E-18CBC100318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67A0E8-A6DB-4A54-A2D5-A2BA1A8A5C6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381A1E-B259-4CC1-A1C2-39DEBB4D145B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3DFE0C-B57B-409C-BA4F-284259D5FF60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8BF9A5-8541-42C2-A604-6612A413E68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F510F9-8F6F-4CCA-B8FC-B2043BFA0DD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05BF58-E201-45EB-AF62-3000DA132AE9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ECE057-7F58-4BFA-9750-29964B71920D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FFD73B-C172-4202-8975-5F89B38F6368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4D4016-2AD8-4FDE-AC67-1C7758A62D0E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E073CB-3C67-4224-9FCB-65A3431C9B35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D5A470-C33A-46D3-9777-153E42C981DD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F06B82-F2DF-4663-95AF-7EE3DDEF699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D75EFC-371A-41A6-A18E-812F0D48F594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490FA2-5D71-4327-8D88-367E9EA82A21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E4019A-CE49-46E4-B337-92AFCE42DD36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633864-09DC-4BF5-BE5D-187958CC5559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D111DF-45A9-4B67-9976-253FBDB2BB6E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BE141A-4881-4B1A-9669-3B2A21FFF854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2A3A0D-C1C7-4327-BD84-338183560709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33FE1C-751F-4B33-9A48-B994A1132711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491D59-CD10-4A07-A34D-3C72BE5BAD8A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7B784D-DAC9-4769-B30D-D91B050F302C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D76B2A-EB9B-400E-9D5A-63EDFDB67207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DCEAC0-1074-4023-8569-BB24DD4CFCFF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54D9F-B82B-4803-AC18-26EEC276B33D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27D81F-26F2-4828-B256-9F6B8E7AE52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881AD8-99B3-404B-8633-0549DD8AF2A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7974E-8AC5-4618-B73E-67C611050AA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349D35-83D8-43CC-848A-079D97C86D86}"/>
            </a:ext>
          </a:extLst>
        </xdr:cNvPr>
        <xdr:cNvSpPr>
          <a:spLocks noChangeAspect="1" noChangeArrowheads="1"/>
        </xdr:cNvSpPr>
      </xdr:nvSpPr>
      <xdr:spPr bwMode="auto">
        <a:xfrm>
          <a:off x="6981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F776B1-B795-4053-BE1E-4AA2329D449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6EE5E6-1BC5-4E10-A107-A2F717D4A4C8}"/>
            </a:ext>
          </a:extLst>
        </xdr:cNvPr>
        <xdr:cNvSpPr>
          <a:spLocks noChangeAspect="1" noChangeArrowheads="1"/>
        </xdr:cNvSpPr>
      </xdr:nvSpPr>
      <xdr:spPr bwMode="auto">
        <a:xfrm>
          <a:off x="77533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A9A5D-726F-44A5-9CFC-BF1896269F5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9BB40E-C042-4DA3-B354-8BDBE30E7A84}"/>
            </a:ext>
          </a:extLst>
        </xdr:cNvPr>
        <xdr:cNvSpPr>
          <a:spLocks noChangeAspect="1" noChangeArrowheads="1"/>
        </xdr:cNvSpPr>
      </xdr:nvSpPr>
      <xdr:spPr bwMode="auto">
        <a:xfrm>
          <a:off x="77533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4828FA-C3C7-41B1-A0BE-1162F2E2BB0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99E106-CA63-49BB-8FC9-E442AA235154}"/>
            </a:ext>
          </a:extLst>
        </xdr:cNvPr>
        <xdr:cNvSpPr>
          <a:spLocks noChangeAspect="1" noChangeArrowheads="1"/>
        </xdr:cNvSpPr>
      </xdr:nvSpPr>
      <xdr:spPr bwMode="auto">
        <a:xfrm>
          <a:off x="77533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E62426-CB5A-4D0C-B541-12C21EB010EC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3AE48F-AD67-473F-8B39-BB324CC1ADC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FBC087-F547-4981-9AD3-80FE63455D62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52BD48-F525-4B59-99F4-43EB04E65760}"/>
            </a:ext>
          </a:extLst>
        </xdr:cNvPr>
        <xdr:cNvSpPr>
          <a:spLocks noChangeAspect="1" noChangeArrowheads="1"/>
        </xdr:cNvSpPr>
      </xdr:nvSpPr>
      <xdr:spPr bwMode="auto">
        <a:xfrm>
          <a:off x="84867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61BC26-1E7A-4089-BACC-A98AE042191A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7DF9D3-4878-47CF-9937-EBF2D8C472A2}"/>
            </a:ext>
          </a:extLst>
        </xdr:cNvPr>
        <xdr:cNvSpPr>
          <a:spLocks noChangeAspect="1" noChangeArrowheads="1"/>
        </xdr:cNvSpPr>
      </xdr:nvSpPr>
      <xdr:spPr bwMode="auto">
        <a:xfrm>
          <a:off x="84867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2FE4AE-AF73-440B-AE8B-BCFAE7D50D67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931CBE-2071-4697-9172-1706E56FEFC2}"/>
            </a:ext>
          </a:extLst>
        </xdr:cNvPr>
        <xdr:cNvSpPr>
          <a:spLocks noChangeAspect="1" noChangeArrowheads="1"/>
        </xdr:cNvSpPr>
      </xdr:nvSpPr>
      <xdr:spPr bwMode="auto">
        <a:xfrm>
          <a:off x="84867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8A2F8E-613A-4DB4-942F-9CCC30045A81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BA1E56-96B9-4DF8-A95C-2D1F6E46ED71}"/>
            </a:ext>
          </a:extLst>
        </xdr:cNvPr>
        <xdr:cNvSpPr>
          <a:spLocks noChangeAspect="1" noChangeArrowheads="1"/>
        </xdr:cNvSpPr>
      </xdr:nvSpPr>
      <xdr:spPr bwMode="auto">
        <a:xfrm>
          <a:off x="8486775" y="202882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>
        <row r="6">
          <cell r="F6" t="str">
            <v>A/T%</v>
          </cell>
        </row>
        <row r="7">
          <cell r="C7" t="str">
            <v xml:space="preserve">University Scientific Research on Gender Equality </v>
          </cell>
          <cell r="F7">
            <v>20</v>
          </cell>
        </row>
        <row r="8">
          <cell r="C8" t="str">
            <v xml:space="preserve">Proportion of senior female </v>
          </cell>
          <cell r="F8">
            <v>80</v>
          </cell>
        </row>
        <row r="9">
          <cell r="C9" t="str">
            <v xml:space="preserve">Women’s progress measures </v>
          </cell>
          <cell r="F9">
            <v>60</v>
          </cell>
        </row>
        <row r="10">
          <cell r="C10" t="str">
            <v xml:space="preserve">Collaboration with other universities, community groups, government or NGOs in regional or national </v>
          </cell>
          <cell r="F10">
            <v>82.35294117647058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22">
          <cell r="F22">
            <v>1</v>
          </cell>
          <cell r="G22">
            <v>5</v>
          </cell>
          <cell r="H22">
            <v>20</v>
          </cell>
        </row>
        <row r="23">
          <cell r="F23">
            <v>40</v>
          </cell>
          <cell r="G23">
            <v>50</v>
          </cell>
          <cell r="H23">
            <v>80</v>
          </cell>
        </row>
        <row r="24">
          <cell r="F24">
            <v>3</v>
          </cell>
          <cell r="G24">
            <v>5</v>
          </cell>
          <cell r="H24">
            <v>60</v>
          </cell>
        </row>
        <row r="25">
          <cell r="F25">
            <v>14</v>
          </cell>
          <cell r="G25">
            <v>17</v>
          </cell>
          <cell r="H25">
            <v>82.35294117647058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314B-446C-428E-A175-4B2F7D095D37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30" customWidth="1"/>
    <col min="2" max="2" width="5.85546875" style="30" customWidth="1"/>
    <col min="3" max="3" width="41.140625" style="30" customWidth="1"/>
    <col min="4" max="4" width="9.140625" style="30"/>
    <col min="5" max="5" width="85" style="31" customWidth="1"/>
    <col min="6" max="6" width="11.7109375" style="30" bestFit="1" customWidth="1"/>
    <col min="7" max="7" width="9.5703125" style="30" bestFit="1" customWidth="1"/>
    <col min="8" max="8" width="14.42578125" style="30" customWidth="1"/>
    <col min="9" max="11" width="9.140625" style="30"/>
    <col min="12" max="12" width="79.28515625" style="30" bestFit="1" customWidth="1"/>
    <col min="13" max="16384" width="9.140625" style="30"/>
  </cols>
  <sheetData>
    <row r="1" spans="2:12" ht="15.75" thickBot="1" x14ac:dyDescent="0.3"/>
    <row r="2" spans="2:12" ht="18" thickBot="1" x14ac:dyDescent="0.35">
      <c r="B2" s="32" t="s">
        <v>59</v>
      </c>
      <c r="C2" s="33"/>
      <c r="D2" s="34"/>
      <c r="E2" s="32" t="s">
        <v>60</v>
      </c>
      <c r="F2" s="33"/>
      <c r="G2" s="34"/>
    </row>
    <row r="3" spans="2:12" ht="17.25" x14ac:dyDescent="0.25">
      <c r="E3" s="35"/>
    </row>
    <row r="4" spans="2:12" s="39" customFormat="1" ht="15.75" x14ac:dyDescent="0.25">
      <c r="B4" s="36" t="s">
        <v>51</v>
      </c>
      <c r="C4" s="36" t="s">
        <v>61</v>
      </c>
      <c r="D4" s="36" t="s">
        <v>62</v>
      </c>
      <c r="E4" s="37" t="s">
        <v>63</v>
      </c>
      <c r="F4" s="38">
        <v>2022</v>
      </c>
      <c r="G4" s="38"/>
      <c r="H4" s="38"/>
    </row>
    <row r="5" spans="2:12" s="39" customFormat="1" ht="15.75" x14ac:dyDescent="0.25">
      <c r="B5" s="36"/>
      <c r="C5" s="36"/>
      <c r="D5" s="36"/>
      <c r="E5" s="37"/>
      <c r="F5" s="40" t="s">
        <v>64</v>
      </c>
      <c r="G5" s="40" t="s">
        <v>65</v>
      </c>
      <c r="H5" s="40" t="s">
        <v>66</v>
      </c>
    </row>
    <row r="6" spans="2:12" s="48" customFormat="1" ht="15.75" x14ac:dyDescent="0.25">
      <c r="B6" s="41">
        <v>1</v>
      </c>
      <c r="C6" s="42" t="s">
        <v>67</v>
      </c>
      <c r="D6" s="43" t="s">
        <v>68</v>
      </c>
      <c r="E6" s="44" t="s">
        <v>69</v>
      </c>
      <c r="F6" s="45">
        <v>0</v>
      </c>
      <c r="G6" s="46">
        <v>5</v>
      </c>
      <c r="H6" s="47">
        <f t="shared" ref="H6:H67" si="0">F6/G6*100</f>
        <v>0</v>
      </c>
      <c r="L6" s="39"/>
    </row>
    <row r="7" spans="2:12" ht="15.75" x14ac:dyDescent="0.25">
      <c r="B7" s="41"/>
      <c r="C7" s="41"/>
      <c r="D7" s="43" t="s">
        <v>70</v>
      </c>
      <c r="E7" s="44" t="s">
        <v>71</v>
      </c>
      <c r="F7" s="46">
        <v>21000</v>
      </c>
      <c r="G7" s="46">
        <v>31879</v>
      </c>
      <c r="H7" s="47">
        <f t="shared" si="0"/>
        <v>65.874086389159004</v>
      </c>
      <c r="L7" s="39"/>
    </row>
    <row r="8" spans="2:12" ht="15.75" x14ac:dyDescent="0.25">
      <c r="B8" s="41"/>
      <c r="C8" s="41"/>
      <c r="D8" s="43"/>
      <c r="E8" s="44" t="s">
        <v>72</v>
      </c>
      <c r="F8" s="46">
        <v>135</v>
      </c>
      <c r="G8" s="46">
        <v>150</v>
      </c>
      <c r="H8" s="47">
        <f t="shared" si="0"/>
        <v>90</v>
      </c>
    </row>
    <row r="9" spans="2:12" s="48" customFormat="1" ht="15.75" x14ac:dyDescent="0.25">
      <c r="B9" s="49">
        <v>2</v>
      </c>
      <c r="C9" s="50" t="s">
        <v>73</v>
      </c>
      <c r="D9" s="51" t="s">
        <v>68</v>
      </c>
      <c r="E9" s="52" t="s">
        <v>74</v>
      </c>
      <c r="F9" s="53">
        <v>3</v>
      </c>
      <c r="G9" s="54">
        <v>5</v>
      </c>
      <c r="H9" s="55">
        <f t="shared" si="0"/>
        <v>60</v>
      </c>
    </row>
    <row r="10" spans="2:12" ht="15.75" x14ac:dyDescent="0.25">
      <c r="B10" s="49"/>
      <c r="C10" s="50"/>
      <c r="D10" s="51" t="s">
        <v>70</v>
      </c>
      <c r="E10" s="52" t="s">
        <v>75</v>
      </c>
      <c r="F10" s="54">
        <v>3</v>
      </c>
      <c r="G10" s="54">
        <v>4</v>
      </c>
      <c r="H10" s="55">
        <f t="shared" si="0"/>
        <v>75</v>
      </c>
      <c r="J10" s="48"/>
    </row>
    <row r="11" spans="2:12" ht="15.75" x14ac:dyDescent="0.25">
      <c r="B11" s="49"/>
      <c r="C11" s="50"/>
      <c r="D11" s="51" t="s">
        <v>76</v>
      </c>
      <c r="E11" s="56" t="s">
        <v>77</v>
      </c>
      <c r="F11" s="54">
        <v>225</v>
      </c>
      <c r="G11" s="54">
        <v>250</v>
      </c>
      <c r="H11" s="55">
        <f t="shared" si="0"/>
        <v>90</v>
      </c>
      <c r="J11" s="48"/>
    </row>
    <row r="12" spans="2:12" ht="15.75" x14ac:dyDescent="0.25">
      <c r="B12" s="49"/>
      <c r="C12" s="50"/>
      <c r="D12" s="51" t="s">
        <v>78</v>
      </c>
      <c r="E12" s="57" t="s">
        <v>79</v>
      </c>
      <c r="F12" s="54">
        <v>6</v>
      </c>
      <c r="G12" s="54">
        <v>8</v>
      </c>
      <c r="H12" s="55">
        <f t="shared" si="0"/>
        <v>75</v>
      </c>
      <c r="J12" s="48"/>
    </row>
    <row r="13" spans="2:12" s="48" customFormat="1" ht="15.75" x14ac:dyDescent="0.25">
      <c r="B13" s="58">
        <v>3</v>
      </c>
      <c r="C13" s="59" t="s">
        <v>80</v>
      </c>
      <c r="D13" s="60" t="s">
        <v>68</v>
      </c>
      <c r="E13" s="61" t="s">
        <v>81</v>
      </c>
      <c r="F13" s="62">
        <v>46</v>
      </c>
      <c r="G13" s="63">
        <v>55</v>
      </c>
      <c r="H13" s="64">
        <f t="shared" si="0"/>
        <v>83.636363636363626</v>
      </c>
    </row>
    <row r="14" spans="2:12" ht="15.75" x14ac:dyDescent="0.25">
      <c r="B14" s="58"/>
      <c r="C14" s="59"/>
      <c r="D14" s="60" t="s">
        <v>70</v>
      </c>
      <c r="E14" s="65" t="s">
        <v>82</v>
      </c>
      <c r="F14" s="63">
        <v>640</v>
      </c>
      <c r="G14" s="63">
        <v>700</v>
      </c>
      <c r="H14" s="64">
        <f t="shared" si="0"/>
        <v>91.428571428571431</v>
      </c>
      <c r="J14" s="48"/>
    </row>
    <row r="15" spans="2:12" ht="15.75" x14ac:dyDescent="0.25">
      <c r="B15" s="58"/>
      <c r="C15" s="59"/>
      <c r="D15" s="60" t="s">
        <v>76</v>
      </c>
      <c r="E15" s="65" t="s">
        <v>83</v>
      </c>
      <c r="F15" s="63">
        <v>43</v>
      </c>
      <c r="G15" s="63">
        <v>50</v>
      </c>
      <c r="H15" s="64">
        <f t="shared" si="0"/>
        <v>86</v>
      </c>
      <c r="J15" s="48"/>
    </row>
    <row r="16" spans="2:12" ht="15.75" x14ac:dyDescent="0.25">
      <c r="B16" s="58"/>
      <c r="C16" s="59"/>
      <c r="D16" s="60" t="s">
        <v>78</v>
      </c>
      <c r="E16" s="65" t="s">
        <v>84</v>
      </c>
      <c r="F16" s="63">
        <v>4</v>
      </c>
      <c r="G16" s="63">
        <v>5</v>
      </c>
      <c r="H16" s="64">
        <f t="shared" si="0"/>
        <v>80</v>
      </c>
      <c r="J16" s="48"/>
    </row>
    <row r="17" spans="2:10" ht="15.75" x14ac:dyDescent="0.25">
      <c r="B17" s="58"/>
      <c r="C17" s="59"/>
      <c r="D17" s="60" t="s">
        <v>85</v>
      </c>
      <c r="E17" s="65" t="s">
        <v>86</v>
      </c>
      <c r="F17" s="63">
        <v>12</v>
      </c>
      <c r="G17" s="63">
        <v>15</v>
      </c>
      <c r="H17" s="64">
        <f t="shared" si="0"/>
        <v>80</v>
      </c>
      <c r="J17" s="48"/>
    </row>
    <row r="18" spans="2:10" s="48" customFormat="1" ht="15.75" x14ac:dyDescent="0.25">
      <c r="B18" s="66">
        <v>4</v>
      </c>
      <c r="C18" s="67" t="s">
        <v>87</v>
      </c>
      <c r="D18" s="68" t="s">
        <v>68</v>
      </c>
      <c r="E18" s="69" t="s">
        <v>88</v>
      </c>
      <c r="F18" s="70">
        <v>3</v>
      </c>
      <c r="G18" s="71">
        <v>5</v>
      </c>
      <c r="H18" s="72">
        <f t="shared" si="0"/>
        <v>60</v>
      </c>
    </row>
    <row r="19" spans="2:10" ht="15.75" x14ac:dyDescent="0.25">
      <c r="B19" s="66"/>
      <c r="C19" s="67"/>
      <c r="D19" s="68" t="s">
        <v>70</v>
      </c>
      <c r="E19" s="69" t="s">
        <v>89</v>
      </c>
      <c r="F19" s="71">
        <v>66</v>
      </c>
      <c r="G19" s="71">
        <v>75</v>
      </c>
      <c r="H19" s="72">
        <f t="shared" si="0"/>
        <v>88</v>
      </c>
      <c r="J19" s="48"/>
    </row>
    <row r="20" spans="2:10" ht="15.75" x14ac:dyDescent="0.25">
      <c r="B20" s="66"/>
      <c r="C20" s="67"/>
      <c r="D20" s="68" t="s">
        <v>76</v>
      </c>
      <c r="E20" s="73" t="s">
        <v>90</v>
      </c>
      <c r="F20" s="71">
        <v>96</v>
      </c>
      <c r="G20" s="71">
        <v>98</v>
      </c>
      <c r="H20" s="72">
        <f t="shared" si="0"/>
        <v>97.959183673469383</v>
      </c>
      <c r="J20" s="48"/>
    </row>
    <row r="21" spans="2:10" ht="15.75" x14ac:dyDescent="0.25">
      <c r="B21" s="66"/>
      <c r="C21" s="67"/>
      <c r="D21" s="68" t="s">
        <v>78</v>
      </c>
      <c r="E21" s="69" t="s">
        <v>91</v>
      </c>
      <c r="F21" s="71">
        <v>64</v>
      </c>
      <c r="G21" s="71">
        <v>70</v>
      </c>
      <c r="H21" s="72">
        <f t="shared" si="0"/>
        <v>91.428571428571431</v>
      </c>
      <c r="J21" s="48"/>
    </row>
    <row r="22" spans="2:10" ht="15.75" x14ac:dyDescent="0.25">
      <c r="B22" s="74">
        <v>5</v>
      </c>
      <c r="C22" s="75" t="s">
        <v>92</v>
      </c>
      <c r="D22" s="76" t="s">
        <v>68</v>
      </c>
      <c r="E22" s="77" t="s">
        <v>93</v>
      </c>
      <c r="F22" s="78">
        <v>1</v>
      </c>
      <c r="G22" s="79">
        <v>5</v>
      </c>
      <c r="H22" s="80">
        <f t="shared" si="0"/>
        <v>20</v>
      </c>
      <c r="J22" s="48"/>
    </row>
    <row r="23" spans="2:10" s="48" customFormat="1" ht="15.75" x14ac:dyDescent="0.25">
      <c r="B23" s="74"/>
      <c r="C23" s="75"/>
      <c r="D23" s="76" t="s">
        <v>70</v>
      </c>
      <c r="E23" s="77" t="s">
        <v>94</v>
      </c>
      <c r="F23" s="79">
        <v>40</v>
      </c>
      <c r="G23" s="79">
        <v>50</v>
      </c>
      <c r="H23" s="80">
        <f t="shared" si="0"/>
        <v>80</v>
      </c>
    </row>
    <row r="24" spans="2:10" ht="15.75" x14ac:dyDescent="0.25">
      <c r="B24" s="74"/>
      <c r="C24" s="75"/>
      <c r="D24" s="76" t="s">
        <v>76</v>
      </c>
      <c r="E24" s="77" t="s">
        <v>95</v>
      </c>
      <c r="F24" s="79">
        <v>3</v>
      </c>
      <c r="G24" s="79">
        <v>5</v>
      </c>
      <c r="H24" s="80">
        <f t="shared" si="0"/>
        <v>60</v>
      </c>
      <c r="J24" s="48"/>
    </row>
    <row r="25" spans="2:10" ht="31.5" x14ac:dyDescent="0.25">
      <c r="B25" s="74"/>
      <c r="C25" s="75"/>
      <c r="D25" s="76" t="s">
        <v>78</v>
      </c>
      <c r="E25" s="77" t="s">
        <v>96</v>
      </c>
      <c r="F25" s="79">
        <v>14</v>
      </c>
      <c r="G25" s="79">
        <v>17</v>
      </c>
      <c r="H25" s="80">
        <f t="shared" si="0"/>
        <v>82.35294117647058</v>
      </c>
      <c r="J25" s="48"/>
    </row>
    <row r="26" spans="2:10" s="48" customFormat="1" ht="15.75" x14ac:dyDescent="0.25">
      <c r="B26" s="81">
        <v>6</v>
      </c>
      <c r="C26" s="82" t="s">
        <v>97</v>
      </c>
      <c r="D26" s="83" t="s">
        <v>68</v>
      </c>
      <c r="E26" s="84" t="s">
        <v>98</v>
      </c>
      <c r="F26" s="85">
        <v>3</v>
      </c>
      <c r="G26" s="86">
        <v>5</v>
      </c>
      <c r="H26" s="87">
        <f t="shared" si="0"/>
        <v>60</v>
      </c>
    </row>
    <row r="27" spans="2:10" ht="15.75" x14ac:dyDescent="0.25">
      <c r="B27" s="81"/>
      <c r="C27" s="82"/>
      <c r="D27" s="83" t="s">
        <v>70</v>
      </c>
      <c r="E27" s="84" t="s">
        <v>99</v>
      </c>
      <c r="F27" s="86">
        <v>40</v>
      </c>
      <c r="G27" s="86">
        <v>60</v>
      </c>
      <c r="H27" s="87">
        <f t="shared" si="0"/>
        <v>66.666666666666657</v>
      </c>
      <c r="J27" s="48"/>
    </row>
    <row r="28" spans="2:10" ht="15.75" x14ac:dyDescent="0.25">
      <c r="B28" s="81"/>
      <c r="C28" s="82"/>
      <c r="D28" s="83" t="s">
        <v>76</v>
      </c>
      <c r="E28" s="84" t="s">
        <v>100</v>
      </c>
      <c r="F28" s="86">
        <v>2</v>
      </c>
      <c r="G28" s="86">
        <v>3</v>
      </c>
      <c r="H28" s="87">
        <f t="shared" si="0"/>
        <v>66.666666666666657</v>
      </c>
      <c r="J28" s="48"/>
    </row>
    <row r="29" spans="2:10" ht="15.75" x14ac:dyDescent="0.25">
      <c r="B29" s="81"/>
      <c r="C29" s="82"/>
      <c r="D29" s="83" t="s">
        <v>78</v>
      </c>
      <c r="E29" s="84" t="s">
        <v>101</v>
      </c>
      <c r="F29" s="86">
        <v>5</v>
      </c>
      <c r="G29" s="86">
        <v>6</v>
      </c>
      <c r="H29" s="87">
        <f t="shared" si="0"/>
        <v>83.333333333333343</v>
      </c>
      <c r="J29" s="48"/>
    </row>
    <row r="30" spans="2:10" ht="15.75" x14ac:dyDescent="0.25">
      <c r="B30" s="81"/>
      <c r="C30" s="82"/>
      <c r="D30" s="83" t="s">
        <v>85</v>
      </c>
      <c r="E30" s="84" t="s">
        <v>102</v>
      </c>
      <c r="F30" s="86">
        <v>5</v>
      </c>
      <c r="G30" s="86">
        <v>6</v>
      </c>
      <c r="H30" s="87">
        <f t="shared" si="0"/>
        <v>83.333333333333343</v>
      </c>
      <c r="J30" s="48"/>
    </row>
    <row r="31" spans="2:10" s="48" customFormat="1" ht="15.75" x14ac:dyDescent="0.25">
      <c r="B31" s="88">
        <v>7</v>
      </c>
      <c r="C31" s="89" t="s">
        <v>103</v>
      </c>
      <c r="D31" s="90" t="s">
        <v>68</v>
      </c>
      <c r="E31" s="91" t="s">
        <v>104</v>
      </c>
      <c r="F31" s="92">
        <v>10</v>
      </c>
      <c r="G31" s="93">
        <v>12</v>
      </c>
      <c r="H31" s="94">
        <f t="shared" si="0"/>
        <v>83.333333333333343</v>
      </c>
    </row>
    <row r="32" spans="2:10" ht="15.75" x14ac:dyDescent="0.25">
      <c r="B32" s="88"/>
      <c r="C32" s="89"/>
      <c r="D32" s="90" t="s">
        <v>70</v>
      </c>
      <c r="E32" s="91" t="s">
        <v>105</v>
      </c>
      <c r="F32" s="93">
        <v>1276</v>
      </c>
      <c r="G32" s="93">
        <v>19351</v>
      </c>
      <c r="H32" s="94">
        <f t="shared" si="0"/>
        <v>6.5939744716035351</v>
      </c>
      <c r="J32" s="48"/>
    </row>
    <row r="33" spans="2:10" ht="15.75" x14ac:dyDescent="0.25">
      <c r="B33" s="88"/>
      <c r="C33" s="89"/>
      <c r="D33" s="90" t="s">
        <v>76</v>
      </c>
      <c r="E33" s="91" t="s">
        <v>106</v>
      </c>
      <c r="F33" s="93">
        <v>3</v>
      </c>
      <c r="G33" s="93">
        <v>5</v>
      </c>
      <c r="H33" s="94">
        <f t="shared" si="0"/>
        <v>60</v>
      </c>
      <c r="J33" s="48"/>
    </row>
    <row r="34" spans="2:10" ht="15.75" x14ac:dyDescent="0.25">
      <c r="B34" s="88"/>
      <c r="C34" s="89"/>
      <c r="D34" s="90" t="s">
        <v>78</v>
      </c>
      <c r="E34" s="91" t="s">
        <v>107</v>
      </c>
      <c r="F34" s="93">
        <v>5366</v>
      </c>
      <c r="G34" s="93">
        <v>4261</v>
      </c>
      <c r="H34" s="94">
        <f t="shared" si="0"/>
        <v>125.93287960572634</v>
      </c>
      <c r="J34" s="48"/>
    </row>
    <row r="35" spans="2:10" s="48" customFormat="1" ht="15.75" x14ac:dyDescent="0.25">
      <c r="B35" s="95">
        <v>8</v>
      </c>
      <c r="C35" s="96" t="s">
        <v>108</v>
      </c>
      <c r="D35" s="97" t="s">
        <v>68</v>
      </c>
      <c r="E35" s="98" t="s">
        <v>109</v>
      </c>
      <c r="F35" s="99">
        <v>3</v>
      </c>
      <c r="G35" s="100">
        <v>5</v>
      </c>
      <c r="H35" s="101">
        <f t="shared" si="0"/>
        <v>60</v>
      </c>
    </row>
    <row r="36" spans="2:10" ht="15.75" x14ac:dyDescent="0.25">
      <c r="B36" s="95"/>
      <c r="C36" s="96"/>
      <c r="D36" s="97" t="s">
        <v>70</v>
      </c>
      <c r="E36" s="98" t="s">
        <v>110</v>
      </c>
      <c r="F36" s="100">
        <v>82</v>
      </c>
      <c r="G36" s="100">
        <v>85</v>
      </c>
      <c r="H36" s="101">
        <f t="shared" si="0"/>
        <v>96.470588235294116</v>
      </c>
      <c r="J36" s="48"/>
    </row>
    <row r="37" spans="2:10" ht="15.75" x14ac:dyDescent="0.25">
      <c r="B37" s="95"/>
      <c r="C37" s="96"/>
      <c r="D37" s="97" t="s">
        <v>76</v>
      </c>
      <c r="E37" s="98" t="s">
        <v>111</v>
      </c>
      <c r="F37" s="100">
        <v>4</v>
      </c>
      <c r="G37" s="100">
        <v>5</v>
      </c>
      <c r="H37" s="101">
        <f t="shared" si="0"/>
        <v>80</v>
      </c>
      <c r="J37" s="48"/>
    </row>
    <row r="38" spans="2:10" ht="15.75" x14ac:dyDescent="0.25">
      <c r="B38" s="95"/>
      <c r="C38" s="96"/>
      <c r="D38" s="97" t="s">
        <v>78</v>
      </c>
      <c r="E38" s="98" t="s">
        <v>112</v>
      </c>
      <c r="F38" s="100">
        <v>86</v>
      </c>
      <c r="G38" s="100">
        <v>90</v>
      </c>
      <c r="H38" s="101">
        <f t="shared" si="0"/>
        <v>95.555555555555557</v>
      </c>
    </row>
    <row r="39" spans="2:10" s="48" customFormat="1" ht="15.75" x14ac:dyDescent="0.25">
      <c r="B39" s="102">
        <v>9</v>
      </c>
      <c r="C39" s="103" t="s">
        <v>113</v>
      </c>
      <c r="D39" s="104" t="s">
        <v>68</v>
      </c>
      <c r="E39" s="105" t="s">
        <v>114</v>
      </c>
      <c r="F39" s="106">
        <v>1</v>
      </c>
      <c r="G39" s="107">
        <v>5</v>
      </c>
      <c r="H39" s="108">
        <f t="shared" si="0"/>
        <v>20</v>
      </c>
    </row>
    <row r="40" spans="2:10" ht="15.75" x14ac:dyDescent="0.25">
      <c r="B40" s="102"/>
      <c r="C40" s="103"/>
      <c r="D40" s="104" t="s">
        <v>70</v>
      </c>
      <c r="E40" s="105" t="s">
        <v>115</v>
      </c>
      <c r="F40" s="107">
        <v>53</v>
      </c>
      <c r="G40" s="107">
        <v>60</v>
      </c>
      <c r="H40" s="108">
        <f t="shared" si="0"/>
        <v>88.333333333333329</v>
      </c>
    </row>
    <row r="41" spans="2:10" ht="15.75" x14ac:dyDescent="0.25">
      <c r="B41" s="102"/>
      <c r="C41" s="103"/>
      <c r="D41" s="104" t="s">
        <v>76</v>
      </c>
      <c r="E41" s="105" t="s">
        <v>116</v>
      </c>
      <c r="F41" s="107">
        <v>3</v>
      </c>
      <c r="G41" s="107">
        <v>5</v>
      </c>
      <c r="H41" s="108">
        <f t="shared" si="0"/>
        <v>60</v>
      </c>
    </row>
    <row r="42" spans="2:10" ht="15.75" x14ac:dyDescent="0.25">
      <c r="B42" s="102"/>
      <c r="C42" s="103"/>
      <c r="D42" s="104" t="s">
        <v>78</v>
      </c>
      <c r="E42" s="105" t="s">
        <v>117</v>
      </c>
      <c r="F42" s="107">
        <v>4</v>
      </c>
      <c r="G42" s="107">
        <v>5</v>
      </c>
      <c r="H42" s="108">
        <f t="shared" si="0"/>
        <v>80</v>
      </c>
    </row>
    <row r="43" spans="2:10" s="48" customFormat="1" ht="15.75" x14ac:dyDescent="0.25">
      <c r="B43" s="109">
        <v>10</v>
      </c>
      <c r="C43" s="110" t="s">
        <v>118</v>
      </c>
      <c r="D43" s="111" t="s">
        <v>68</v>
      </c>
      <c r="E43" s="112" t="s">
        <v>119</v>
      </c>
      <c r="F43" s="113">
        <v>2</v>
      </c>
      <c r="G43" s="114">
        <v>5</v>
      </c>
      <c r="H43" s="115">
        <f t="shared" si="0"/>
        <v>40</v>
      </c>
    </row>
    <row r="44" spans="2:10" ht="15.75" x14ac:dyDescent="0.25">
      <c r="B44" s="109"/>
      <c r="C44" s="110"/>
      <c r="D44" s="111" t="s">
        <v>70</v>
      </c>
      <c r="E44" s="112" t="s">
        <v>120</v>
      </c>
      <c r="F44" s="114">
        <v>655</v>
      </c>
      <c r="G44" s="114">
        <v>1000</v>
      </c>
      <c r="H44" s="115">
        <f t="shared" si="0"/>
        <v>65.5</v>
      </c>
    </row>
    <row r="45" spans="2:10" ht="15.75" x14ac:dyDescent="0.25">
      <c r="B45" s="109"/>
      <c r="C45" s="110"/>
      <c r="D45" s="111" t="s">
        <v>76</v>
      </c>
      <c r="E45" s="112" t="s">
        <v>121</v>
      </c>
      <c r="F45" s="114">
        <v>86</v>
      </c>
      <c r="G45" s="114">
        <v>90</v>
      </c>
      <c r="H45" s="115">
        <f t="shared" si="0"/>
        <v>95.555555555555557</v>
      </c>
    </row>
    <row r="46" spans="2:10" s="48" customFormat="1" ht="15.75" x14ac:dyDescent="0.25">
      <c r="B46" s="116">
        <v>11</v>
      </c>
      <c r="C46" s="117" t="s">
        <v>122</v>
      </c>
      <c r="D46" s="118" t="s">
        <v>68</v>
      </c>
      <c r="E46" s="119" t="s">
        <v>123</v>
      </c>
      <c r="F46" s="120">
        <v>11</v>
      </c>
      <c r="G46" s="121">
        <v>15</v>
      </c>
      <c r="H46" s="122">
        <f t="shared" si="0"/>
        <v>73.333333333333329</v>
      </c>
    </row>
    <row r="47" spans="2:10" ht="15.75" x14ac:dyDescent="0.25">
      <c r="B47" s="116"/>
      <c r="C47" s="117"/>
      <c r="D47" s="118" t="s">
        <v>70</v>
      </c>
      <c r="E47" s="119" t="s">
        <v>124</v>
      </c>
      <c r="F47" s="121">
        <v>2</v>
      </c>
      <c r="G47" s="121">
        <v>13</v>
      </c>
      <c r="H47" s="122">
        <f t="shared" si="0"/>
        <v>15.384615384615385</v>
      </c>
    </row>
    <row r="48" spans="2:10" ht="15.75" x14ac:dyDescent="0.25">
      <c r="B48" s="116"/>
      <c r="C48" s="117"/>
      <c r="D48" s="118" t="s">
        <v>76</v>
      </c>
      <c r="E48" s="119" t="s">
        <v>125</v>
      </c>
      <c r="F48" s="121">
        <v>14</v>
      </c>
      <c r="G48" s="121">
        <v>20</v>
      </c>
      <c r="H48" s="122">
        <f t="shared" si="0"/>
        <v>70</v>
      </c>
    </row>
    <row r="49" spans="2:8" s="48" customFormat="1" ht="15.75" x14ac:dyDescent="0.25">
      <c r="B49" s="123">
        <v>12</v>
      </c>
      <c r="C49" s="124" t="s">
        <v>126</v>
      </c>
      <c r="D49" s="125" t="s">
        <v>68</v>
      </c>
      <c r="E49" s="126" t="s">
        <v>127</v>
      </c>
      <c r="F49" s="127">
        <v>3</v>
      </c>
      <c r="G49" s="128">
        <v>5</v>
      </c>
      <c r="H49" s="129">
        <f t="shared" si="0"/>
        <v>60</v>
      </c>
    </row>
    <row r="50" spans="2:8" ht="15.75" x14ac:dyDescent="0.25">
      <c r="B50" s="123"/>
      <c r="C50" s="124"/>
      <c r="D50" s="125" t="s">
        <v>70</v>
      </c>
      <c r="E50" s="126" t="s">
        <v>128</v>
      </c>
      <c r="F50" s="128">
        <v>2</v>
      </c>
      <c r="G50" s="128">
        <v>5</v>
      </c>
      <c r="H50" s="129">
        <f t="shared" si="0"/>
        <v>40</v>
      </c>
    </row>
    <row r="51" spans="2:8" ht="15.75" x14ac:dyDescent="0.25">
      <c r="B51" s="123"/>
      <c r="C51" s="124"/>
      <c r="D51" s="125" t="s">
        <v>76</v>
      </c>
      <c r="E51" s="126" t="s">
        <v>129</v>
      </c>
      <c r="F51" s="128">
        <v>3</v>
      </c>
      <c r="G51" s="128">
        <v>7</v>
      </c>
      <c r="H51" s="129">
        <f t="shared" si="0"/>
        <v>42.857142857142854</v>
      </c>
    </row>
    <row r="52" spans="2:8" s="48" customFormat="1" ht="15.75" x14ac:dyDescent="0.25">
      <c r="B52" s="130">
        <v>13</v>
      </c>
      <c r="C52" s="131" t="s">
        <v>130</v>
      </c>
      <c r="D52" s="132" t="s">
        <v>68</v>
      </c>
      <c r="E52" s="133" t="s">
        <v>131</v>
      </c>
      <c r="F52" s="134">
        <v>3</v>
      </c>
      <c r="G52" s="135">
        <v>5</v>
      </c>
      <c r="H52" s="136">
        <f t="shared" si="0"/>
        <v>60</v>
      </c>
    </row>
    <row r="53" spans="2:8" ht="15.75" x14ac:dyDescent="0.25">
      <c r="B53" s="130"/>
      <c r="C53" s="131"/>
      <c r="D53" s="132" t="s">
        <v>70</v>
      </c>
      <c r="E53" s="133" t="s">
        <v>132</v>
      </c>
      <c r="F53" s="135">
        <v>1276</v>
      </c>
      <c r="G53" s="135">
        <v>19351</v>
      </c>
      <c r="H53" s="136">
        <f t="shared" si="0"/>
        <v>6.5939744716035351</v>
      </c>
    </row>
    <row r="54" spans="2:8" ht="15.75" x14ac:dyDescent="0.25">
      <c r="B54" s="130"/>
      <c r="C54" s="131"/>
      <c r="D54" s="132" t="s">
        <v>76</v>
      </c>
      <c r="E54" s="133" t="s">
        <v>133</v>
      </c>
      <c r="F54" s="135">
        <v>14</v>
      </c>
      <c r="G54" s="135">
        <v>20</v>
      </c>
      <c r="H54" s="136">
        <f t="shared" si="0"/>
        <v>70</v>
      </c>
    </row>
    <row r="55" spans="2:8" s="48" customFormat="1" ht="15.75" x14ac:dyDescent="0.25">
      <c r="B55" s="137">
        <v>14</v>
      </c>
      <c r="C55" s="138" t="s">
        <v>134</v>
      </c>
      <c r="D55" s="139" t="s">
        <v>68</v>
      </c>
      <c r="E55" s="140" t="s">
        <v>135</v>
      </c>
      <c r="F55" s="141">
        <v>2</v>
      </c>
      <c r="G55" s="142">
        <v>5</v>
      </c>
      <c r="H55" s="143">
        <f t="shared" si="0"/>
        <v>40</v>
      </c>
    </row>
    <row r="56" spans="2:8" ht="15.75" x14ac:dyDescent="0.25">
      <c r="B56" s="137"/>
      <c r="C56" s="138"/>
      <c r="D56" s="139" t="s">
        <v>70</v>
      </c>
      <c r="E56" s="140" t="s">
        <v>136</v>
      </c>
      <c r="F56" s="142">
        <v>1</v>
      </c>
      <c r="G56" s="142">
        <v>5</v>
      </c>
      <c r="H56" s="143">
        <f t="shared" si="0"/>
        <v>20</v>
      </c>
    </row>
    <row r="57" spans="2:8" ht="15.75" x14ac:dyDescent="0.25">
      <c r="B57" s="137"/>
      <c r="C57" s="138"/>
      <c r="D57" s="139" t="s">
        <v>76</v>
      </c>
      <c r="E57" s="140" t="s">
        <v>137</v>
      </c>
      <c r="F57" s="142">
        <v>5</v>
      </c>
      <c r="G57" s="142">
        <v>13</v>
      </c>
      <c r="H57" s="143">
        <f t="shared" si="0"/>
        <v>38.461538461538467</v>
      </c>
    </row>
    <row r="58" spans="2:8" s="48" customFormat="1" ht="15.75" x14ac:dyDescent="0.25">
      <c r="B58" s="144">
        <v>15</v>
      </c>
      <c r="C58" s="145" t="s">
        <v>138</v>
      </c>
      <c r="D58" s="146" t="s">
        <v>68</v>
      </c>
      <c r="E58" s="147" t="s">
        <v>139</v>
      </c>
      <c r="F58" s="148">
        <v>1</v>
      </c>
      <c r="G58" s="149">
        <v>5</v>
      </c>
      <c r="H58" s="150">
        <f t="shared" si="0"/>
        <v>20</v>
      </c>
    </row>
    <row r="59" spans="2:8" ht="15.75" x14ac:dyDescent="0.25">
      <c r="B59" s="144"/>
      <c r="C59" s="145"/>
      <c r="D59" s="146" t="s">
        <v>70</v>
      </c>
      <c r="E59" s="147" t="s">
        <v>140</v>
      </c>
      <c r="F59" s="149">
        <v>6</v>
      </c>
      <c r="G59" s="149">
        <v>10</v>
      </c>
      <c r="H59" s="150">
        <f t="shared" si="0"/>
        <v>60</v>
      </c>
    </row>
    <row r="60" spans="2:8" ht="15.75" x14ac:dyDescent="0.25">
      <c r="B60" s="144"/>
      <c r="C60" s="145"/>
      <c r="D60" s="146" t="s">
        <v>76</v>
      </c>
      <c r="E60" s="147" t="s">
        <v>141</v>
      </c>
      <c r="F60" s="149">
        <v>30</v>
      </c>
      <c r="G60" s="149">
        <v>50</v>
      </c>
      <c r="H60" s="150">
        <f t="shared" si="0"/>
        <v>60</v>
      </c>
    </row>
    <row r="61" spans="2:8" ht="15.75" x14ac:dyDescent="0.25">
      <c r="B61" s="144"/>
      <c r="C61" s="145"/>
      <c r="D61" s="146" t="s">
        <v>78</v>
      </c>
      <c r="E61" s="147" t="s">
        <v>142</v>
      </c>
      <c r="F61" s="149">
        <v>86</v>
      </c>
      <c r="G61" s="149">
        <v>95</v>
      </c>
      <c r="H61" s="150">
        <f t="shared" si="0"/>
        <v>90.526315789473685</v>
      </c>
    </row>
    <row r="62" spans="2:8" s="48" customFormat="1" ht="15.75" x14ac:dyDescent="0.25">
      <c r="B62" s="151">
        <v>16</v>
      </c>
      <c r="C62" s="152" t="s">
        <v>143</v>
      </c>
      <c r="D62" s="153" t="s">
        <v>68</v>
      </c>
      <c r="E62" s="154" t="s">
        <v>144</v>
      </c>
      <c r="F62" s="155">
        <v>2</v>
      </c>
      <c r="G62" s="156">
        <v>5</v>
      </c>
      <c r="H62" s="157">
        <f t="shared" si="0"/>
        <v>40</v>
      </c>
    </row>
    <row r="63" spans="2:8" ht="15.75" x14ac:dyDescent="0.25">
      <c r="B63" s="151"/>
      <c r="C63" s="152"/>
      <c r="D63" s="153" t="s">
        <v>70</v>
      </c>
      <c r="E63" s="154" t="s">
        <v>145</v>
      </c>
      <c r="F63" s="156">
        <v>27</v>
      </c>
      <c r="G63" s="156">
        <v>30</v>
      </c>
      <c r="H63" s="157">
        <f t="shared" si="0"/>
        <v>90</v>
      </c>
    </row>
    <row r="64" spans="2:8" ht="15.75" x14ac:dyDescent="0.25">
      <c r="B64" s="151"/>
      <c r="C64" s="152"/>
      <c r="D64" s="153" t="s">
        <v>76</v>
      </c>
      <c r="E64" s="154" t="s">
        <v>146</v>
      </c>
      <c r="F64" s="156">
        <v>8</v>
      </c>
      <c r="G64" s="156">
        <v>10</v>
      </c>
      <c r="H64" s="157">
        <f t="shared" si="0"/>
        <v>80</v>
      </c>
    </row>
    <row r="65" spans="2:9" s="48" customFormat="1" ht="15.75" x14ac:dyDescent="0.25">
      <c r="B65" s="158">
        <v>17</v>
      </c>
      <c r="C65" s="159" t="s">
        <v>147</v>
      </c>
      <c r="D65" s="160" t="s">
        <v>68</v>
      </c>
      <c r="E65" s="161" t="s">
        <v>148</v>
      </c>
      <c r="F65" s="162">
        <v>97</v>
      </c>
      <c r="G65" s="162">
        <v>100</v>
      </c>
      <c r="H65" s="163">
        <f t="shared" si="0"/>
        <v>97</v>
      </c>
      <c r="I65" s="30"/>
    </row>
    <row r="66" spans="2:9" ht="15.75" x14ac:dyDescent="0.25">
      <c r="B66" s="158"/>
      <c r="C66" s="159"/>
      <c r="D66" s="160" t="s">
        <v>70</v>
      </c>
      <c r="E66" s="161" t="s">
        <v>149</v>
      </c>
      <c r="F66" s="162">
        <v>86</v>
      </c>
      <c r="G66" s="162">
        <v>92</v>
      </c>
      <c r="H66" s="163">
        <f t="shared" si="0"/>
        <v>93.478260869565219</v>
      </c>
    </row>
    <row r="67" spans="2:9" ht="15.75" x14ac:dyDescent="0.25">
      <c r="B67" s="158"/>
      <c r="C67" s="159"/>
      <c r="D67" s="160" t="s">
        <v>76</v>
      </c>
      <c r="E67" s="161" t="s">
        <v>150</v>
      </c>
      <c r="F67" s="162">
        <v>83</v>
      </c>
      <c r="G67" s="162">
        <v>90</v>
      </c>
      <c r="H67" s="163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6182-8402-4F47-8016-79BE38757D05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4" style="164" customWidth="1"/>
    <col min="2" max="2" width="10" style="164" customWidth="1"/>
    <col min="3" max="3" width="90.7109375" style="164" customWidth="1"/>
    <col min="4" max="4" width="11.5703125" style="164" customWidth="1"/>
    <col min="5" max="5" width="11" style="164" customWidth="1"/>
    <col min="6" max="6" width="14.140625" style="164" customWidth="1"/>
    <col min="7" max="7" width="11.7109375" style="164" bestFit="1" customWidth="1"/>
    <col min="8" max="8" width="9.28515625" style="164" bestFit="1" customWidth="1"/>
    <col min="9" max="9" width="13.85546875" style="164" customWidth="1"/>
    <col min="10" max="10" width="11.7109375" style="164" bestFit="1" customWidth="1"/>
    <col min="11" max="11" width="9.140625" style="164"/>
    <col min="12" max="12" width="13.140625" style="164" bestFit="1" customWidth="1"/>
    <col min="13" max="16384" width="9.140625" style="164"/>
  </cols>
  <sheetData>
    <row r="1" spans="2:6" ht="17.25" x14ac:dyDescent="0.3">
      <c r="C1" s="165"/>
    </row>
    <row r="2" spans="2:6" ht="15.75" x14ac:dyDescent="0.25">
      <c r="B2" s="166" t="s">
        <v>51</v>
      </c>
      <c r="C2" s="167" t="s">
        <v>151</v>
      </c>
    </row>
    <row r="3" spans="2:6" ht="15.75" x14ac:dyDescent="0.25">
      <c r="B3" s="166">
        <v>5</v>
      </c>
      <c r="C3" s="167" t="s">
        <v>92</v>
      </c>
    </row>
    <row r="4" spans="2:6" ht="17.25" x14ac:dyDescent="0.3">
      <c r="C4" s="165"/>
    </row>
    <row r="5" spans="2:6" s="172" customFormat="1" ht="15.75" x14ac:dyDescent="0.25">
      <c r="B5" s="168" t="s">
        <v>152</v>
      </c>
      <c r="C5" s="168" t="s">
        <v>153</v>
      </c>
      <c r="D5" s="169">
        <v>2022</v>
      </c>
      <c r="E5" s="170"/>
      <c r="F5" s="171"/>
    </row>
    <row r="6" spans="2:6" s="172" customFormat="1" ht="15.75" x14ac:dyDescent="0.25">
      <c r="B6" s="173"/>
      <c r="C6" s="173"/>
      <c r="D6" s="174" t="s">
        <v>64</v>
      </c>
      <c r="E6" s="174" t="s">
        <v>65</v>
      </c>
      <c r="F6" s="175" t="s">
        <v>66</v>
      </c>
    </row>
    <row r="7" spans="2:6" s="177" customFormat="1" ht="15.75" x14ac:dyDescent="0.25">
      <c r="B7" s="76" t="s">
        <v>68</v>
      </c>
      <c r="C7" s="77" t="s">
        <v>93</v>
      </c>
      <c r="D7" s="176">
        <f>'[2]Strategic Achievement'!F22</f>
        <v>1</v>
      </c>
      <c r="E7" s="176">
        <f>'[2]Strategic Achievement'!G22</f>
        <v>5</v>
      </c>
      <c r="F7" s="176">
        <f>'[2]Strategic Achievement'!H22</f>
        <v>20</v>
      </c>
    </row>
    <row r="8" spans="2:6" ht="15.75" x14ac:dyDescent="0.25">
      <c r="B8" s="76" t="s">
        <v>70</v>
      </c>
      <c r="C8" s="77" t="s">
        <v>154</v>
      </c>
      <c r="D8" s="176">
        <f>'[2]Strategic Achievement'!F23</f>
        <v>40</v>
      </c>
      <c r="E8" s="176">
        <f>'[2]Strategic Achievement'!G23</f>
        <v>50</v>
      </c>
      <c r="F8" s="176">
        <f>'[2]Strategic Achievement'!H23</f>
        <v>80</v>
      </c>
    </row>
    <row r="9" spans="2:6" ht="15.75" x14ac:dyDescent="0.25">
      <c r="B9" s="76" t="s">
        <v>76</v>
      </c>
      <c r="C9" s="77" t="s">
        <v>95</v>
      </c>
      <c r="D9" s="176">
        <f>'[2]Strategic Achievement'!F24</f>
        <v>3</v>
      </c>
      <c r="E9" s="176">
        <f>'[2]Strategic Achievement'!G24</f>
        <v>5</v>
      </c>
      <c r="F9" s="176">
        <f>'[2]Strategic Achievement'!H24</f>
        <v>60</v>
      </c>
    </row>
    <row r="10" spans="2:6" ht="15.75" x14ac:dyDescent="0.25">
      <c r="B10" s="76" t="s">
        <v>78</v>
      </c>
      <c r="C10" s="77" t="s">
        <v>96</v>
      </c>
      <c r="D10" s="176">
        <f>'[2]Strategic Achievement'!F25</f>
        <v>14</v>
      </c>
      <c r="E10" s="176">
        <f>'[2]Strategic Achievement'!G25</f>
        <v>17</v>
      </c>
      <c r="F10" s="176">
        <f>'[2]Strategic Achievement'!H25</f>
        <v>82.35294117647058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2"/>
  <sheetViews>
    <sheetView workbookViewId="0">
      <selection activeCell="C4" sqref="C4:J4"/>
    </sheetView>
  </sheetViews>
  <sheetFormatPr defaultRowHeight="15" x14ac:dyDescent="0.25"/>
  <cols>
    <col min="3" max="3" width="61.140625" customWidth="1"/>
  </cols>
  <sheetData>
    <row r="2" spans="3:10" ht="15.75" thickBot="1" x14ac:dyDescent="0.3"/>
    <row r="3" spans="3:10" x14ac:dyDescent="0.25">
      <c r="C3" s="24" t="s">
        <v>18</v>
      </c>
      <c r="D3" s="25"/>
      <c r="E3" s="25"/>
      <c r="F3" s="25"/>
      <c r="G3" s="25"/>
      <c r="H3" s="25"/>
      <c r="I3" s="25"/>
      <c r="J3" s="26"/>
    </row>
    <row r="4" spans="3:10" ht="15.75" thickBot="1" x14ac:dyDescent="0.3">
      <c r="C4" s="27" t="s">
        <v>58</v>
      </c>
      <c r="D4" s="28"/>
      <c r="E4" s="28"/>
      <c r="F4" s="28"/>
      <c r="G4" s="28"/>
      <c r="H4" s="28"/>
      <c r="I4" s="28"/>
      <c r="J4" s="29"/>
    </row>
    <row r="5" spans="3:10" x14ac:dyDescent="0.25">
      <c r="C5" t="s">
        <v>0</v>
      </c>
    </row>
    <row r="6" spans="3:10" x14ac:dyDescent="0.25">
      <c r="C6" s="1" t="s">
        <v>1</v>
      </c>
      <c r="D6" s="1" t="s">
        <v>2</v>
      </c>
      <c r="E6" s="1">
        <v>2017</v>
      </c>
      <c r="F6" s="1">
        <v>2018</v>
      </c>
      <c r="G6" s="1">
        <v>2019</v>
      </c>
      <c r="H6" s="1">
        <v>2020</v>
      </c>
      <c r="I6" s="1">
        <v>2021</v>
      </c>
      <c r="J6" s="1">
        <v>2022</v>
      </c>
    </row>
    <row r="7" spans="3:10" x14ac:dyDescent="0.25">
      <c r="C7" s="2" t="s">
        <v>3</v>
      </c>
      <c r="D7" s="3">
        <v>25</v>
      </c>
      <c r="E7" s="3" t="s">
        <v>4</v>
      </c>
      <c r="F7" s="3">
        <v>50</v>
      </c>
      <c r="G7" s="3" t="s">
        <v>4</v>
      </c>
      <c r="H7" s="3">
        <v>0</v>
      </c>
      <c r="I7" s="3">
        <v>0</v>
      </c>
      <c r="J7" s="3" t="s">
        <v>4</v>
      </c>
    </row>
    <row r="8" spans="3:10" x14ac:dyDescent="0.25">
      <c r="C8" s="2" t="s">
        <v>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3:10" x14ac:dyDescent="0.25">
      <c r="C9" s="2" t="s">
        <v>6</v>
      </c>
      <c r="D9" s="3">
        <v>4</v>
      </c>
      <c r="E9" s="3">
        <v>0</v>
      </c>
      <c r="F9" s="3">
        <v>2</v>
      </c>
      <c r="G9" s="3">
        <v>0</v>
      </c>
      <c r="H9" s="3">
        <v>1</v>
      </c>
      <c r="I9" s="3">
        <v>1</v>
      </c>
      <c r="J9" s="3">
        <v>0</v>
      </c>
    </row>
    <row r="10" spans="3:10" x14ac:dyDescent="0.25">
      <c r="C10" s="2" t="s">
        <v>7</v>
      </c>
      <c r="D10" s="3">
        <v>75</v>
      </c>
      <c r="E10" s="3"/>
      <c r="F10" s="3"/>
      <c r="G10" s="3"/>
      <c r="H10" s="3"/>
      <c r="I10" s="3"/>
      <c r="J10" s="3"/>
    </row>
    <row r="11" spans="3:10" x14ac:dyDescent="0.25">
      <c r="C11" s="2" t="s">
        <v>8</v>
      </c>
      <c r="D11" s="3">
        <v>11</v>
      </c>
      <c r="E11" s="3" t="s">
        <v>4</v>
      </c>
      <c r="F11" s="3">
        <v>8</v>
      </c>
      <c r="G11" s="3" t="s">
        <v>4</v>
      </c>
      <c r="H11" s="3">
        <v>2</v>
      </c>
      <c r="I11" s="3">
        <v>1</v>
      </c>
      <c r="J11" s="3" t="s">
        <v>4</v>
      </c>
    </row>
    <row r="12" spans="3:10" x14ac:dyDescent="0.25">
      <c r="C12" s="2" t="s">
        <v>9</v>
      </c>
      <c r="D12" s="3">
        <v>1.31</v>
      </c>
      <c r="E12" s="3" t="s">
        <v>4</v>
      </c>
      <c r="F12" s="3">
        <v>0.59</v>
      </c>
      <c r="G12" s="3" t="s">
        <v>4</v>
      </c>
      <c r="H12" s="3">
        <v>3.58</v>
      </c>
      <c r="I12" s="3">
        <v>0.46</v>
      </c>
      <c r="J12" s="3" t="s">
        <v>4</v>
      </c>
    </row>
    <row r="13" spans="3:10" x14ac:dyDescent="0.25">
      <c r="C13" s="2" t="s">
        <v>10</v>
      </c>
      <c r="D13" s="3">
        <v>25</v>
      </c>
      <c r="E13" s="3" t="s">
        <v>4</v>
      </c>
      <c r="F13" s="3">
        <v>0</v>
      </c>
      <c r="G13" s="3" t="s">
        <v>4</v>
      </c>
      <c r="H13" s="3">
        <v>100</v>
      </c>
      <c r="I13" s="3">
        <v>0</v>
      </c>
      <c r="J13" s="3" t="s">
        <v>4</v>
      </c>
    </row>
    <row r="14" spans="3:10" x14ac:dyDescent="0.25">
      <c r="C14" s="2" t="s">
        <v>11</v>
      </c>
      <c r="D14" s="3">
        <v>25</v>
      </c>
      <c r="E14" s="3" t="s">
        <v>4</v>
      </c>
      <c r="F14" s="3">
        <v>0</v>
      </c>
      <c r="G14" s="3" t="s">
        <v>4</v>
      </c>
      <c r="H14" s="3">
        <v>100</v>
      </c>
      <c r="I14" s="3">
        <v>0</v>
      </c>
      <c r="J14" s="3" t="s">
        <v>4</v>
      </c>
    </row>
    <row r="15" spans="3:10" x14ac:dyDescent="0.25">
      <c r="C15" s="2" t="s">
        <v>12</v>
      </c>
      <c r="D15" s="3">
        <v>2.8</v>
      </c>
      <c r="E15" s="3" t="s">
        <v>4</v>
      </c>
      <c r="F15" s="3">
        <v>4</v>
      </c>
      <c r="G15" s="3" t="s">
        <v>4</v>
      </c>
      <c r="H15" s="3">
        <v>2</v>
      </c>
      <c r="I15" s="3">
        <v>1</v>
      </c>
      <c r="J15" s="3" t="s">
        <v>4</v>
      </c>
    </row>
    <row r="16" spans="3:10" x14ac:dyDescent="0.25">
      <c r="C16" s="2" t="s">
        <v>13</v>
      </c>
      <c r="D16" s="3">
        <v>152</v>
      </c>
      <c r="E16" s="3" t="s">
        <v>4</v>
      </c>
      <c r="F16" s="3">
        <v>75</v>
      </c>
      <c r="G16" s="3" t="s">
        <v>4</v>
      </c>
      <c r="H16" s="3">
        <v>53</v>
      </c>
      <c r="I16" s="3">
        <v>24</v>
      </c>
      <c r="J16" s="3" t="s">
        <v>4</v>
      </c>
    </row>
    <row r="17" spans="3:10" x14ac:dyDescent="0.25">
      <c r="C17" s="2" t="s">
        <v>14</v>
      </c>
      <c r="D17" s="3">
        <v>50</v>
      </c>
      <c r="E17" s="3" t="s">
        <v>4</v>
      </c>
      <c r="F17" s="3">
        <v>50</v>
      </c>
      <c r="G17" s="3" t="s">
        <v>4</v>
      </c>
      <c r="H17" s="3">
        <v>100</v>
      </c>
      <c r="I17" s="3">
        <v>0</v>
      </c>
      <c r="J17" s="3" t="s">
        <v>4</v>
      </c>
    </row>
    <row r="18" spans="3:10" x14ac:dyDescent="0.25">
      <c r="C18" s="2" t="s">
        <v>15</v>
      </c>
      <c r="D18" s="3">
        <v>38</v>
      </c>
      <c r="E18" s="3" t="s">
        <v>4</v>
      </c>
      <c r="F18" s="3">
        <v>37.5</v>
      </c>
      <c r="G18" s="3" t="s">
        <v>4</v>
      </c>
      <c r="H18" s="3">
        <v>53</v>
      </c>
      <c r="I18" s="3">
        <v>24</v>
      </c>
      <c r="J18" s="3" t="s">
        <v>4</v>
      </c>
    </row>
    <row r="19" spans="3:10" x14ac:dyDescent="0.25">
      <c r="C19" s="2" t="s">
        <v>16</v>
      </c>
      <c r="D19" s="3">
        <v>3.26</v>
      </c>
      <c r="E19" s="3" t="s">
        <v>4</v>
      </c>
      <c r="F19" s="3">
        <v>1.48</v>
      </c>
      <c r="G19" s="3" t="s">
        <v>4</v>
      </c>
      <c r="H19" s="3">
        <v>8.64</v>
      </c>
      <c r="I19" s="3">
        <v>1.46</v>
      </c>
      <c r="J19" s="3" t="s">
        <v>4</v>
      </c>
    </row>
    <row r="20" spans="3:10" x14ac:dyDescent="0.25">
      <c r="C20" s="2" t="s">
        <v>17</v>
      </c>
      <c r="D20" s="3">
        <v>6</v>
      </c>
      <c r="E20" s="3" t="s">
        <v>4</v>
      </c>
      <c r="F20" s="3">
        <v>2</v>
      </c>
      <c r="G20" s="3" t="s">
        <v>4</v>
      </c>
      <c r="H20" s="3">
        <v>3</v>
      </c>
      <c r="I20" s="3">
        <v>1</v>
      </c>
      <c r="J20" s="3" t="s">
        <v>4</v>
      </c>
    </row>
    <row r="21" spans="3:10" x14ac:dyDescent="0.25">
      <c r="C21" t="s">
        <v>0</v>
      </c>
    </row>
    <row r="22" spans="3:10" x14ac:dyDescent="0.25">
      <c r="C22" t="s">
        <v>0</v>
      </c>
    </row>
  </sheetData>
  <mergeCells count="2">
    <mergeCell ref="C3:J3"/>
    <mergeCell ref="C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13CC-C529-45CD-BFBD-FCE534D15727}">
  <dimension ref="C3:J8"/>
  <sheetViews>
    <sheetView workbookViewId="0">
      <selection activeCell="C4" sqref="C4:J4"/>
    </sheetView>
  </sheetViews>
  <sheetFormatPr defaultRowHeight="15" x14ac:dyDescent="0.25"/>
  <cols>
    <col min="6" max="6" width="24.28515625" customWidth="1"/>
    <col min="7" max="7" width="23.5703125" customWidth="1"/>
    <col min="8" max="8" width="21.5703125" customWidth="1"/>
    <col min="9" max="9" width="21.28515625" customWidth="1"/>
    <col min="10" max="10" width="33" bestFit="1" customWidth="1"/>
  </cols>
  <sheetData>
    <row r="3" spans="3:10" ht="15.75" thickBot="1" x14ac:dyDescent="0.3"/>
    <row r="4" spans="3:10" x14ac:dyDescent="0.25">
      <c r="C4" s="24" t="s">
        <v>57</v>
      </c>
      <c r="D4" s="25"/>
      <c r="E4" s="25"/>
      <c r="F4" s="25"/>
      <c r="G4" s="25"/>
      <c r="H4" s="25"/>
      <c r="I4" s="25"/>
      <c r="J4" s="26"/>
    </row>
    <row r="5" spans="3:10" ht="15.75" thickBot="1" x14ac:dyDescent="0.3">
      <c r="C5" t="s">
        <v>0</v>
      </c>
    </row>
    <row r="6" spans="3:10" x14ac:dyDescent="0.25">
      <c r="C6" s="7" t="s">
        <v>49</v>
      </c>
      <c r="D6" s="8" t="s">
        <v>17</v>
      </c>
      <c r="E6" s="8" t="s">
        <v>48</v>
      </c>
      <c r="F6" s="8" t="s">
        <v>47</v>
      </c>
      <c r="G6" s="8" t="s">
        <v>46</v>
      </c>
      <c r="H6" s="8" t="s">
        <v>45</v>
      </c>
      <c r="I6" s="8" t="s">
        <v>44</v>
      </c>
      <c r="J6" s="9" t="s">
        <v>43</v>
      </c>
    </row>
    <row r="7" spans="3:10" x14ac:dyDescent="0.25">
      <c r="C7" s="10" t="s">
        <v>50</v>
      </c>
      <c r="D7" s="10" t="s">
        <v>50</v>
      </c>
      <c r="E7" s="10" t="s">
        <v>50</v>
      </c>
      <c r="F7" s="10" t="s">
        <v>50</v>
      </c>
      <c r="G7" s="10" t="s">
        <v>50</v>
      </c>
      <c r="H7" s="10" t="s">
        <v>50</v>
      </c>
      <c r="I7" s="10" t="s">
        <v>50</v>
      </c>
      <c r="J7" s="10" t="s">
        <v>50</v>
      </c>
    </row>
    <row r="8" spans="3:10" x14ac:dyDescent="0.25">
      <c r="C8" t="s">
        <v>0</v>
      </c>
    </row>
  </sheetData>
  <mergeCells count="1">
    <mergeCell ref="C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3EB0-3789-46DB-8BF6-E40A0F92D253}">
  <dimension ref="B3:J9"/>
  <sheetViews>
    <sheetView workbookViewId="0">
      <selection activeCell="G12" sqref="G12"/>
    </sheetView>
  </sheetViews>
  <sheetFormatPr defaultRowHeight="15" x14ac:dyDescent="0.25"/>
  <cols>
    <col min="2" max="2" width="3.7109375" bestFit="1" customWidth="1"/>
    <col min="3" max="3" width="22.140625" customWidth="1"/>
    <col min="4" max="4" width="26.42578125" customWidth="1"/>
    <col min="5" max="5" width="4.85546875" bestFit="1" customWidth="1"/>
    <col min="6" max="6" width="24.28515625" customWidth="1"/>
    <col min="7" max="7" width="23.5703125" customWidth="1"/>
    <col min="8" max="8" width="21.5703125" customWidth="1"/>
    <col min="9" max="9" width="21.28515625" customWidth="1"/>
    <col min="10" max="10" width="33" bestFit="1" customWidth="1"/>
  </cols>
  <sheetData>
    <row r="3" spans="2:10" ht="15.75" thickBot="1" x14ac:dyDescent="0.3"/>
    <row r="4" spans="2:10" x14ac:dyDescent="0.25">
      <c r="B4" s="24" t="s">
        <v>56</v>
      </c>
      <c r="C4" s="25"/>
      <c r="D4" s="25"/>
      <c r="E4" s="25"/>
      <c r="F4" s="25"/>
      <c r="G4" s="25"/>
      <c r="H4" s="25"/>
      <c r="I4" s="26"/>
    </row>
    <row r="5" spans="2:10" ht="15.75" thickBot="1" x14ac:dyDescent="0.3">
      <c r="C5" t="s">
        <v>0</v>
      </c>
    </row>
    <row r="6" spans="2:10" x14ac:dyDescent="0.25">
      <c r="B6" s="7" t="s">
        <v>51</v>
      </c>
      <c r="C6" s="7" t="s">
        <v>49</v>
      </c>
      <c r="D6" s="8" t="s">
        <v>17</v>
      </c>
      <c r="E6" s="8" t="s">
        <v>48</v>
      </c>
      <c r="F6" s="8" t="s">
        <v>47</v>
      </c>
      <c r="G6" s="8" t="s">
        <v>46</v>
      </c>
      <c r="H6" s="8" t="s">
        <v>45</v>
      </c>
      <c r="I6" s="8" t="s">
        <v>44</v>
      </c>
      <c r="J6" s="9" t="s">
        <v>43</v>
      </c>
    </row>
    <row r="7" spans="2:10" x14ac:dyDescent="0.25">
      <c r="B7" s="5">
        <v>1</v>
      </c>
      <c r="C7" s="5" t="s">
        <v>42</v>
      </c>
      <c r="D7" s="4" t="s">
        <v>41</v>
      </c>
      <c r="E7" s="4">
        <v>2018</v>
      </c>
      <c r="F7" s="4" t="s">
        <v>40</v>
      </c>
      <c r="G7" s="4" t="s">
        <v>39</v>
      </c>
      <c r="H7" s="4" t="s">
        <v>38</v>
      </c>
      <c r="I7" s="4" t="s">
        <v>37</v>
      </c>
      <c r="J7" s="6" t="s">
        <v>36</v>
      </c>
    </row>
    <row r="8" spans="2:10" x14ac:dyDescent="0.25">
      <c r="B8" s="5">
        <v>2</v>
      </c>
      <c r="C8" s="5" t="s">
        <v>35</v>
      </c>
      <c r="D8" s="4" t="s">
        <v>34</v>
      </c>
      <c r="E8" s="4">
        <v>2018</v>
      </c>
      <c r="F8" s="4" t="s">
        <v>33</v>
      </c>
      <c r="G8" s="4" t="s">
        <v>32</v>
      </c>
      <c r="H8" s="4" t="s">
        <v>21</v>
      </c>
      <c r="I8" s="4" t="s">
        <v>21</v>
      </c>
      <c r="J8" s="6" t="s">
        <v>19</v>
      </c>
    </row>
    <row r="9" spans="2:10" x14ac:dyDescent="0.25">
      <c r="C9" t="s">
        <v>0</v>
      </c>
    </row>
  </sheetData>
  <mergeCells count="1">
    <mergeCell ref="B4:I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48CA-9A5F-4EB6-8747-D2022C4BCB7D}">
  <dimension ref="C3:J8"/>
  <sheetViews>
    <sheetView workbookViewId="0">
      <selection activeCell="G12" sqref="G12"/>
    </sheetView>
  </sheetViews>
  <sheetFormatPr defaultRowHeight="15" x14ac:dyDescent="0.25"/>
  <cols>
    <col min="6" max="6" width="24.28515625" customWidth="1"/>
    <col min="7" max="7" width="23.5703125" customWidth="1"/>
    <col min="8" max="8" width="21.5703125" customWidth="1"/>
    <col min="9" max="9" width="21.28515625" customWidth="1"/>
    <col min="10" max="10" width="33" bestFit="1" customWidth="1"/>
  </cols>
  <sheetData>
    <row r="3" spans="3:10" ht="15.75" thickBot="1" x14ac:dyDescent="0.3"/>
    <row r="4" spans="3:10" x14ac:dyDescent="0.25">
      <c r="C4" s="24" t="s">
        <v>55</v>
      </c>
      <c r="D4" s="25"/>
      <c r="E4" s="25"/>
      <c r="F4" s="25"/>
      <c r="G4" s="25"/>
      <c r="H4" s="25"/>
      <c r="I4" s="25"/>
      <c r="J4" s="26"/>
    </row>
    <row r="5" spans="3:10" ht="15.75" thickBot="1" x14ac:dyDescent="0.3">
      <c r="C5" t="s">
        <v>0</v>
      </c>
    </row>
    <row r="6" spans="3:10" x14ac:dyDescent="0.25">
      <c r="C6" s="7" t="s">
        <v>49</v>
      </c>
      <c r="D6" s="8" t="s">
        <v>17</v>
      </c>
      <c r="E6" s="8" t="s">
        <v>48</v>
      </c>
      <c r="F6" s="8" t="s">
        <v>47</v>
      </c>
      <c r="G6" s="8" t="s">
        <v>46</v>
      </c>
      <c r="H6" s="8" t="s">
        <v>45</v>
      </c>
      <c r="I6" s="8" t="s">
        <v>44</v>
      </c>
      <c r="J6" s="9" t="s">
        <v>43</v>
      </c>
    </row>
    <row r="7" spans="3:10" x14ac:dyDescent="0.25">
      <c r="C7" s="10" t="s">
        <v>50</v>
      </c>
      <c r="D7" s="10" t="s">
        <v>50</v>
      </c>
      <c r="E7" s="10" t="s">
        <v>50</v>
      </c>
      <c r="F7" s="10" t="s">
        <v>50</v>
      </c>
      <c r="G7" s="10" t="s">
        <v>50</v>
      </c>
      <c r="H7" s="10" t="s">
        <v>50</v>
      </c>
      <c r="I7" s="10" t="s">
        <v>50</v>
      </c>
      <c r="J7" s="10" t="s">
        <v>50</v>
      </c>
    </row>
    <row r="8" spans="3:10" x14ac:dyDescent="0.25">
      <c r="C8" t="s">
        <v>0</v>
      </c>
    </row>
  </sheetData>
  <mergeCells count="1">
    <mergeCell ref="C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0F4F-B073-496D-9AF0-3ECE28E7CAF8}">
  <dimension ref="C3:K8"/>
  <sheetViews>
    <sheetView topLeftCell="D1" workbookViewId="0">
      <selection activeCell="D4" sqref="D4:K4"/>
    </sheetView>
  </sheetViews>
  <sheetFormatPr defaultRowHeight="15" x14ac:dyDescent="0.25"/>
  <cols>
    <col min="3" max="3" width="19.42578125" customWidth="1"/>
    <col min="4" max="4" width="17.42578125" customWidth="1"/>
    <col min="5" max="5" width="4.85546875" bestFit="1" customWidth="1"/>
    <col min="6" max="6" width="29.5703125" customWidth="1"/>
    <col min="7" max="7" width="27.85546875" customWidth="1"/>
    <col min="8" max="8" width="23.140625" customWidth="1"/>
    <col min="9" max="9" width="21.28515625" customWidth="1"/>
    <col min="10" max="10" width="33" bestFit="1" customWidth="1"/>
  </cols>
  <sheetData>
    <row r="3" spans="3:11" ht="15.75" thickBot="1" x14ac:dyDescent="0.3"/>
    <row r="4" spans="3:11" x14ac:dyDescent="0.25">
      <c r="C4" t="s">
        <v>0</v>
      </c>
      <c r="D4" s="24" t="s">
        <v>54</v>
      </c>
      <c r="E4" s="25"/>
      <c r="F4" s="25"/>
      <c r="G4" s="25"/>
      <c r="H4" s="25"/>
      <c r="I4" s="25"/>
      <c r="J4" s="25"/>
      <c r="K4" s="26"/>
    </row>
    <row r="5" spans="3:11" ht="15.75" thickBot="1" x14ac:dyDescent="0.3">
      <c r="C5" t="s">
        <v>0</v>
      </c>
    </row>
    <row r="6" spans="3:11" x14ac:dyDescent="0.25">
      <c r="C6" s="7" t="s">
        <v>49</v>
      </c>
      <c r="D6" s="8" t="s">
        <v>17</v>
      </c>
      <c r="E6" s="8" t="s">
        <v>48</v>
      </c>
      <c r="F6" s="8" t="s">
        <v>47</v>
      </c>
      <c r="G6" s="8" t="s">
        <v>46</v>
      </c>
      <c r="H6" s="8" t="s">
        <v>45</v>
      </c>
      <c r="I6" s="8" t="s">
        <v>44</v>
      </c>
      <c r="J6" s="9" t="s">
        <v>43</v>
      </c>
    </row>
    <row r="7" spans="3:11" ht="135" x14ac:dyDescent="0.25">
      <c r="C7" s="11" t="s">
        <v>31</v>
      </c>
      <c r="D7" s="14" t="s">
        <v>30</v>
      </c>
      <c r="E7" s="13">
        <v>2020</v>
      </c>
      <c r="F7" s="14" t="s">
        <v>29</v>
      </c>
      <c r="G7" s="12" t="s">
        <v>28</v>
      </c>
      <c r="H7" s="12" t="s">
        <v>27</v>
      </c>
      <c r="I7" s="14" t="s">
        <v>26</v>
      </c>
      <c r="J7" s="15" t="s">
        <v>19</v>
      </c>
    </row>
    <row r="8" spans="3:11" x14ac:dyDescent="0.25">
      <c r="C8" t="s">
        <v>0</v>
      </c>
    </row>
  </sheetData>
  <mergeCells count="1">
    <mergeCell ref="D4:K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736E-60BE-46E5-B2F8-297157AA31CC}">
  <dimension ref="C3:J8"/>
  <sheetViews>
    <sheetView workbookViewId="0">
      <selection activeCell="F12" sqref="F12"/>
    </sheetView>
  </sheetViews>
  <sheetFormatPr defaultRowHeight="15" x14ac:dyDescent="0.25"/>
  <cols>
    <col min="3" max="3" width="24.5703125" customWidth="1"/>
    <col min="4" max="4" width="22.140625" customWidth="1"/>
    <col min="5" max="5" width="4.85546875" bestFit="1" customWidth="1"/>
    <col min="6" max="6" width="24.28515625" customWidth="1"/>
    <col min="7" max="7" width="23.5703125" customWidth="1"/>
    <col min="8" max="8" width="21.5703125" customWidth="1"/>
    <col min="9" max="9" width="21.28515625" customWidth="1"/>
    <col min="10" max="10" width="33" bestFit="1" customWidth="1"/>
  </cols>
  <sheetData>
    <row r="3" spans="3:10" ht="15.75" thickBot="1" x14ac:dyDescent="0.3"/>
    <row r="4" spans="3:10" x14ac:dyDescent="0.25">
      <c r="C4" s="24" t="s">
        <v>53</v>
      </c>
      <c r="D4" s="25"/>
      <c r="E4" s="25"/>
      <c r="F4" s="25"/>
      <c r="G4" s="25"/>
      <c r="H4" s="25"/>
      <c r="I4" s="25"/>
      <c r="J4" s="26"/>
    </row>
    <row r="5" spans="3:10" ht="15.75" thickBot="1" x14ac:dyDescent="0.3">
      <c r="C5" t="s">
        <v>0</v>
      </c>
    </row>
    <row r="6" spans="3:10" x14ac:dyDescent="0.25">
      <c r="C6" s="7" t="s">
        <v>49</v>
      </c>
      <c r="D6" s="8" t="s">
        <v>17</v>
      </c>
      <c r="E6" s="8" t="s">
        <v>48</v>
      </c>
      <c r="F6" s="8" t="s">
        <v>47</v>
      </c>
      <c r="G6" s="8" t="s">
        <v>46</v>
      </c>
      <c r="H6" s="8" t="s">
        <v>45</v>
      </c>
      <c r="I6" s="8" t="s">
        <v>44</v>
      </c>
      <c r="J6" s="9" t="s">
        <v>43</v>
      </c>
    </row>
    <row r="7" spans="3:10" ht="120.75" thickBot="1" x14ac:dyDescent="0.3">
      <c r="C7" s="19" t="s">
        <v>25</v>
      </c>
      <c r="D7" s="17" t="s">
        <v>24</v>
      </c>
      <c r="E7" s="18">
        <v>2021</v>
      </c>
      <c r="F7" s="17" t="s">
        <v>23</v>
      </c>
      <c r="G7" s="17" t="s">
        <v>22</v>
      </c>
      <c r="H7" s="17" t="s">
        <v>21</v>
      </c>
      <c r="I7" s="17" t="s">
        <v>20</v>
      </c>
      <c r="J7" s="16" t="s">
        <v>19</v>
      </c>
    </row>
    <row r="8" spans="3:10" x14ac:dyDescent="0.25">
      <c r="C8" t="s">
        <v>0</v>
      </c>
    </row>
  </sheetData>
  <mergeCells count="1">
    <mergeCell ref="C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18C7-B8EE-4BA4-85C9-A786F1DC354E}">
  <dimension ref="C3:J7"/>
  <sheetViews>
    <sheetView workbookViewId="0">
      <selection activeCell="C4" sqref="C4:J4"/>
    </sheetView>
  </sheetViews>
  <sheetFormatPr defaultRowHeight="15" x14ac:dyDescent="0.25"/>
  <cols>
    <col min="6" max="6" width="24.28515625" customWidth="1"/>
    <col min="7" max="7" width="23.5703125" customWidth="1"/>
    <col min="8" max="8" width="21.5703125" customWidth="1"/>
    <col min="9" max="9" width="21.28515625" customWidth="1"/>
    <col min="10" max="10" width="33" bestFit="1" customWidth="1"/>
  </cols>
  <sheetData>
    <row r="3" spans="3:10" ht="15.75" thickBot="1" x14ac:dyDescent="0.3"/>
    <row r="4" spans="3:10" x14ac:dyDescent="0.25">
      <c r="C4" s="24" t="s">
        <v>52</v>
      </c>
      <c r="D4" s="25"/>
      <c r="E4" s="25"/>
      <c r="F4" s="25"/>
      <c r="G4" s="25"/>
      <c r="H4" s="25"/>
      <c r="I4" s="25"/>
      <c r="J4" s="26"/>
    </row>
    <row r="5" spans="3:10" ht="15.75" thickBot="1" x14ac:dyDescent="0.3">
      <c r="C5" t="s">
        <v>0</v>
      </c>
    </row>
    <row r="6" spans="3:10" ht="15.75" thickBot="1" x14ac:dyDescent="0.3">
      <c r="C6" s="20" t="s">
        <v>49</v>
      </c>
      <c r="D6" s="21" t="s">
        <v>17</v>
      </c>
      <c r="E6" s="21" t="s">
        <v>48</v>
      </c>
      <c r="F6" s="21" t="s">
        <v>47</v>
      </c>
      <c r="G6" s="21" t="s">
        <v>46</v>
      </c>
      <c r="H6" s="21" t="s">
        <v>45</v>
      </c>
      <c r="I6" s="21" t="s">
        <v>44</v>
      </c>
      <c r="J6" s="22" t="s">
        <v>43</v>
      </c>
    </row>
    <row r="7" spans="3:10" ht="15.75" thickBot="1" x14ac:dyDescent="0.3">
      <c r="C7" s="23" t="s">
        <v>50</v>
      </c>
      <c r="D7" s="23" t="s">
        <v>50</v>
      </c>
      <c r="E7" s="23" t="s">
        <v>50</v>
      </c>
      <c r="F7" s="23" t="s">
        <v>50</v>
      </c>
      <c r="G7" s="23" t="s">
        <v>50</v>
      </c>
      <c r="H7" s="23" t="s">
        <v>50</v>
      </c>
      <c r="I7" s="23" t="s">
        <v>50</v>
      </c>
      <c r="J7" s="23" t="s">
        <v>50</v>
      </c>
    </row>
  </sheetData>
  <mergeCells count="1">
    <mergeCell ref="C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SDG5 (2)</vt:lpstr>
      <vt:lpstr>SDG5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2022-11-03T14:11:41Z</dcterms:created>
  <dcterms:modified xsi:type="dcterms:W3CDTF">2022-11-10T13:06:11Z</dcterms:modified>
</cp:coreProperties>
</file>