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4" documentId="13_ncr:1_{A18746B9-EDBF-4AA0-9DCC-8BD840E55227}" xr6:coauthVersionLast="47" xr6:coauthVersionMax="47" xr10:uidLastSave="{07C85EAB-0B57-4E0A-8247-2467BA150112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9" sheetId="9" r:id="rId2"/>
    <sheet name="SDG-9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<sst xmlns="http://schemas.openxmlformats.org/spreadsheetml/2006/main" count="401" uniqueCount="212">
  <si>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</si>
  <si>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</si>
  <si>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</si>
  <si>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</si>
  <si>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</si>
  <si>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</si>
  <si>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</si>
  <si>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</si>
  <si>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</si>
  <si>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</si>
  <si>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</si>
  <si>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</si>
  <si>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</si>
  <si>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</si>
  <si>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</si>
  <si>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</si>
  <si>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</si>
  <si>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</si>
  <si>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No.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</si>
  <si>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</si>
  <si>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</si>
  <si>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</si>
  <si>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</si>
  <si>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</si>
  <si>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</si>
  <si>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</si>
  <si>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On the performance of bioadsorption processes for heavy metal ions removal by low-cost agricultural and natural by-products bioadsorbent: A review</t>
  </si>
  <si>
    <t>Al-Qodah, Z.| Yahya, M.A.| Al-Shannag, M.</t>
  </si>
  <si>
    <t>Desalination and Water Treatment</t>
  </si>
  <si>
    <t>Al-Qodah, Z., Yahya, M.A., Al-Shannag, M. (2017).On the performance of bioadsorption processes for heavy metal ions removal by low-cost agricultural and natural by-products bioadsorbent: A review. Desalination and Water Treatment,85339-357</t>
  </si>
  <si>
    <t>Taibah University| Universiti Sains Islam Malaysia| University of Jordan| Al-Balqa Applied University</t>
  </si>
  <si>
    <t>Taibah University| Al-Balqa Applied University| Universiti Sains Islam Malaysia| The University of Jordan</t>
  </si>
  <si>
    <t>Saudi Arabia| Jordan| Malaysia</t>
  </si>
  <si>
    <t>A Survey on Accessible Context-Aware Systems</t>
  </si>
  <si>
    <t>Doush, I.A.| Damaj, I.| Al-Betar, M.A.| Awadallah, M.A.| Al-khatib, R.’M.| Alchalabi, A.E.| Bolaji, A.L.</t>
  </si>
  <si>
    <t>EAI/Springer Innovations in Communication and Computing</t>
  </si>
  <si>
    <t>Doush, I.A., Damaj, I., Al-Betar, M.A. and 4 more (...) (2020).A Survey on Accessible Context-Aware Systems. EAI/Springer Innovations in Communication and Computing,29-63</t>
  </si>
  <si>
    <t>University of Ilorin| University of Ottawa| Yarmouk University| American University of Kuwait| Al-Balqa Applied University| Al-Aqsa University</t>
  </si>
  <si>
    <t>American University of Kuwait| Yarmouk University| Rafik Hariri University| Al-Balqa Applied University| Al-Aqsa University| Yarmouk University| University of Ottawa| University of Ilorin</t>
  </si>
  <si>
    <t>Palestine| Lebanon| Nigeria| Jordan| Kuwait| Canada</t>
  </si>
  <si>
    <t>Optimization of Bus Stops Locations Using GIS Techniques and Artificial Intelligence</t>
  </si>
  <si>
    <t>Shatnawi, N.| Al-Omari, A.A.| Al-Qudah, H.</t>
  </si>
  <si>
    <t>Procedia Manufacturing</t>
  </si>
  <si>
    <t>Shatnawi, N., Al-Omari, A.A., Al-Qudah, H. (2020).Optimization of Bus Stops Locations Using GIS Techniques and Artificial Intelligence. Procedia Manufacturing,4452-59</t>
  </si>
  <si>
    <t>Jordan University of Science and Technology| Al-Balqa Applied University</t>
  </si>
  <si>
    <t>Al-Balqa Applied University| Jordan University of Science and Technology</t>
  </si>
  <si>
    <t>Jordan</t>
  </si>
  <si>
    <t>Developing a sustainability strategy for multipurpose cadastre in post-conflict Syria</t>
  </si>
  <si>
    <t>Habib, M.</t>
  </si>
  <si>
    <t>Land Use Policy</t>
  </si>
  <si>
    <t>Habib, M. (2020).Developing a sustainability strategy for multipurpose cadastre in post-conflict Syria. Land Use Policy,97</t>
  </si>
  <si>
    <t>Al-Balqa Applied University</t>
  </si>
  <si>
    <t>Small and medium size enterprise: Access the financial and non-financial factors</t>
  </si>
  <si>
    <t>Almansour, B.| Almansour, Y.| Almansour, A.</t>
  </si>
  <si>
    <t>Management Science Letters</t>
  </si>
  <si>
    <t>Almansour, B., Almansour, Y., Almansour, A. (2019).Small and medium size enterprise: Access the financial and non-financial factors. Management Science Letters,9(5) 687-694</t>
  </si>
  <si>
    <t>Skyline University College| Al-Balqa Applied University| Amman Arab University</t>
  </si>
  <si>
    <t>United Arab Emirates| Jordan</t>
  </si>
  <si>
    <t>The role of product innovation and flexibility as competitive priorities in gaining market share: Empirical evidences from Jordanian manufacturing SMEs</t>
  </si>
  <si>
    <t>Al-Jobor, G.S.| Al-Weshah, G.A.| Al-Nsour, M.| Abuhasshesh, M.| Masa'deh, R.</t>
  </si>
  <si>
    <t>International Journal of Systematic Innovation</t>
  </si>
  <si>
    <t>Al-Jobor, G.S., Al-Weshah, G.A., Al-Nsour, M. and 2 more (...) (2020).The role of product innovation and flexibility as competitive priorities in gaining market share: Empirical evidences from Jordanian manufacturing SMEs. International Journal of Systematic Innovation,6(2) 20-35</t>
  </si>
  <si>
    <t>University of Jordan| Al-Balqa Applied University| Princess Sumaya University for Technology</t>
  </si>
  <si>
    <t>Telecommunication Regulatory Commission| Al-Balqa Applied University| Al-Balqa Applied University| Princess Sumaya University| The University of Jordan| School of Business University of Jordan| The University of Jordan</t>
  </si>
  <si>
    <t>Mediation impact of marketing intelligence in he relationship between technology based knowledge sharing and product innovation</t>
  </si>
  <si>
    <t>Al-Hashem, A.O.</t>
  </si>
  <si>
    <t>TEM Journal</t>
  </si>
  <si>
    <t>Al-Hashem, A.O. (2020).Mediation impact of marketing intelligence in he relationship between technology based knowledge sharing and product innovation. TEM Journal,9(2) 688-693</t>
  </si>
  <si>
    <t>Lean bundles within Jordanian manufacturing SMEs and their effect on business performance</t>
  </si>
  <si>
    <t>Al-Hyari, K.</t>
  </si>
  <si>
    <t>Problems and Perspectives in Management</t>
  </si>
  <si>
    <t>Al-Hyari, K. (2020).Lean bundles within Jordanian manufacturing SMEs and their effect on business performance. Problems and Perspectives in Management,18(2) 302-315</t>
  </si>
  <si>
    <t>Impact aspectes of it flexibility specific to cloud computing adoption on it effectiveness</t>
  </si>
  <si>
    <t>Almjlae, S.A.| Mohamad, Z.| Suryani, W.</t>
  </si>
  <si>
    <t>Journal of Theoretical and Applied Information Technology</t>
  </si>
  <si>
    <t>Almjlae, S.A., Mohamad, Z., Suryani, W. (2019).Impact aspectes of it flexibility specific to cloud computing adoption on it effectiveness. Journal of Theoretical and Applied Information Technology,97(3) 1041-1059</t>
  </si>
  <si>
    <t>Universiti Sultan Zainal Abidin| Al-Balqa Applied University| Zarqa University</t>
  </si>
  <si>
    <t>Al-Balqa Applied University| Zarqa University| Universiti Sultan Zainal Abidin</t>
  </si>
  <si>
    <t>Jordan| Malaysia</t>
  </si>
  <si>
    <t>The impact of total innovation management on organizational development in Jordanian small and medium-sized industrial ccompanies</t>
  </si>
  <si>
    <t>Al-Hyari, J.F.| Al-Nsour, M.M.</t>
  </si>
  <si>
    <t>Jordan Journal of Business Administration</t>
  </si>
  <si>
    <t>Al-Hyari, J.F., Al-Nsour, M.M. (2020).The impact of total innovation management on organizational development in Jordanian small and medium-sized industrial ccompanies. Jordan Journal of Business Administration,16(1) 195-211</t>
  </si>
  <si>
    <t>Safwa Islamic Bank| Al-Balqa Applied University</t>
  </si>
  <si>
    <t>Impact of strategic human capital management practices on innovation performance through middle management characteristics: A study of industrial companies in Jordan</t>
  </si>
  <si>
    <t>Al-Ghdabi, R.R.| Almomani, R.Z.Q.| Banyhamdan, K.M.</t>
  </si>
  <si>
    <t>Quality - Access to Success</t>
  </si>
  <si>
    <t>Al-Ghdabi, R.R., Almomani, R.Z.Q., Banyhamdan, K.M. (2020).Impact of strategic human capital management practices on innovation performance through middle management characteristics: A study of industrial companies in Jordan. Quality - Access to Success,21(177) 38-42</t>
  </si>
  <si>
    <t>Al-Balqa Applied University| Amman Arab University</t>
  </si>
  <si>
    <t>National culture and its impact on innovation: The mediating role of organizational culture: An empirical study on jordanian telecommunication companies</t>
  </si>
  <si>
    <t>Al-Fawaeer, M.| Al-Khatib, A.| Al-Jaghbeir, F.A.| Al-Gagbeer, T.S.</t>
  </si>
  <si>
    <t>Al-Fawaeer, M., Al-Khatib, A., Al-Jaghbeir, F.A. and 1 more (...) (2020).National culture and its impact on innovation: The mediating role of organizational culture: An empirical study on jordanian telecommunication companies. Jordan Journal of Business Administration,16(1) 213-235</t>
  </si>
  <si>
    <t>Al-Balqa Applied University| Al-Zaytoonah University of Jordan</t>
  </si>
  <si>
    <t>Al-Zaytoonah University of Jordan| Al-Zaytoonah University of Jordan| Arab University College of Technology| Al-Balqa Applied University</t>
  </si>
  <si>
    <t>The success factors of business incubators and their effect on developing the creative capabilities of small enterprises in Jordan</t>
  </si>
  <si>
    <t>Hamour, H.M.A.| Alzoubi, H.M.</t>
  </si>
  <si>
    <t>Hamour, H.M.A., Alzoubi, H.M. (2020).The success factors of business incubators and their effect on developing the creative capabilities of small enterprises in Jordan. Jordan Journal of Business Administration,16(1) 285-306</t>
  </si>
  <si>
    <t>Al-Balqa Applied University| Al-Balqa Applied University</t>
  </si>
  <si>
    <t>The effect of board diversity on the innovation of Jordanian industrial companies</t>
  </si>
  <si>
    <t>Zalloum, N.O.| Bouqalieh, B.K.</t>
  </si>
  <si>
    <t>Zalloum, N.O., Bouqalieh, B.K. (2021).The effect of board diversity on the innovation of Jordanian industrial companies. Jordan Journal of Business Administration,17(1) 31-52</t>
  </si>
  <si>
    <t>Al Ahliyya Amman University| The World Islamic Sciences and Education University| Al-Balqa Applied University</t>
  </si>
  <si>
    <t>Al-Ahliyya Amman University| Al-Balqa Applied University| The World Islamic Sciences and Education University</t>
  </si>
  <si>
    <t>The effect of supply chain integration on new product performance: The mediating role of product innovation capability</t>
  </si>
  <si>
    <t>Saleem Abu Zaid, M.K.| Al-Hyari, K.A.</t>
  </si>
  <si>
    <t>Saleem Abu Zaid, M.K., Al-Hyari, K.A. (2020).The effect of supply chain integration on new product performance: The mediating role of product innovation capability. Jordan Journal of Business Administration,16(1) 177-194</t>
  </si>
  <si>
    <t>N/A</t>
  </si>
  <si>
    <t>Publications at Al-Balqa Applied University within SDG 9: Industry, Innovation and Infrastructure (2022)</t>
  </si>
  <si>
    <t>Publications at Al-Balqa Applied University within SDG 9: Industry, Innovation and Infrastructure (2021)</t>
  </si>
  <si>
    <t>Publications at Al-Balqa Applied University within SDG 9: Industry, Innovation and Infrastructure (2020)</t>
  </si>
  <si>
    <t>Publications at Al-Balqa Applied University within SDG 9: Industry, Innovation and Infrastructure (2019)</t>
  </si>
  <si>
    <t>Publications at Al-Balqa Applied University within SDG 9: Industry, Innovation and Infrastructure (2018)</t>
  </si>
  <si>
    <t>Publications at Al-Balqa Applied University within SDG 9: Industry, Innovation and Infrastructure (2017)</t>
  </si>
  <si>
    <t>Publications at Al-Balqa Applied University within SDG 9: Industry, Innovation, and Infrastructure (2020) | 2017 to 2022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</si>
  <si>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</si>
  <si>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</si>
  <si>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</si>
  <si>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</si>
  <si>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</si>
  <si>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</si>
  <si>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</si>
  <si>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</si>
  <si>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</si>
  <si>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</si>
  <si>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</si>
  <si>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</si>
  <si>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</si>
  <si>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</si>
  <si>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</si>
  <si>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</si>
  <si>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</si>
  <si>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</si>
  <si>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</si>
  <si>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</si>
  <si>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</si>
  <si>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</si>
  <si>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</si>
  <si>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</si>
  <si>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</si>
  <si>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</si>
  <si>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</si>
  <si>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</si>
  <si>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</si>
  <si>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</si>
  <si>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</si>
  <si>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</si>
  <si>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</si>
  <si>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</si>
  <si>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</si>
  <si>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</si>
  <si>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</si>
  <si>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</si>
  <si>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</si>
  <si>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</si>
  <si>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</si>
  <si>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</si>
  <si>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</si>
  <si>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</si>
  <si>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</si>
  <si>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</si>
  <si>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</si>
  <si>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</si>
  <si>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</si>
  <si>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</si>
  <si>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</si>
  <si>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</si>
  <si>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</si>
  <si>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</si>
  <si>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</si>
  <si>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</si>
  <si>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</si>
  <si>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</si>
  <si>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</si>
  <si>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</si>
  <si>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</si>
  <si>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</si>
  <si>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</si>
  <si>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</si>
  <si>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</si>
  <si>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</si>
  <si>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</si>
  <si>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</si>
  <si>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</si>
  <si>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</si>
  <si>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</si>
  <si>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</si>
  <si>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</si>
  <si>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</si>
  <si>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</si>
  <si>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</si>
  <si>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</si>
  <si>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</si>
  <si>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</si>
  <si>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</si>
  <si>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</si>
  <si>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</si>
  <si>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</si>
  <si>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</si>
  <si>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</si>
  <si>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</si>
  <si>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</si>
  <si>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</si>
  <si>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</si>
  <si>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</si>
  <si>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</si>
  <si>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</si>
  <si>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</si>
  <si>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</si>
  <si>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</si>
  <si>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</si>
  <si>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Nn of Startups</t>
  </si>
  <si>
    <t>Innovative eduacion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</si>
</sst>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5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8" xfId="1" applyFont="1" applyBorder="1" applyAlignment="1">
      <alignment horizontal="center" vertical="center"/>
    </xf>
    <xf numFmtId="0" fontId="5" fillId="24" borderId="9" xfId="1" applyFont="1" applyFill="1" applyBorder="1" applyAlignment="1">
      <alignment horizontal="center"/>
    </xf>
    <xf numFmtId="0" fontId="5" fillId="24" borderId="10" xfId="1" applyFont="1" applyFill="1" applyBorder="1" applyAlignment="1">
      <alignment horizontal="center"/>
    </xf>
    <xf numFmtId="0" fontId="5" fillId="24" borderId="11" xfId="1" applyFont="1" applyFill="1" applyBorder="1" applyAlignment="1">
      <alignment horizontal="center"/>
    </xf>
    <xf numFmtId="0" fontId="7" fillId="0" borderId="0" xfId="1" applyFont="1"/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E9C3E62C-6AAD-4A56-BE1C-B896093C8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Industry, Innovation and Infrastructure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'SDG9'!$F$6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36D2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'SDG9'!$C$7:$C$10</c:f>
              <c:strCache>
                <c:ptCount val="4"/>
                <c:pt idx="0">
                  <c:v>Scientific research on Industry, Innovation and Infrastructure </c:v>
                </c:pt>
                <c:pt idx="1">
                  <c:v>Increase university research income</c:v>
                </c:pt>
                <c:pt idx="2">
                  <c:v>Nn of Startups</c:v>
                </c:pt>
                <c:pt idx="3">
                  <c:v>Innovative eduacion Environment</c:v>
                </c:pt>
              </c:strCache>
            </c:strRef>
          </c:cat>
          <c:val>
            <c:numRef>
              <c:f>'SDG9'!$F$7:$F$10</c:f>
              <c:numCache>
                <c:formatCode>0.00</c:formatCode>
                <c:ptCount val="4"/>
                <c:pt idx="0">
                  <c:v>20</c:v>
                </c:pt>
                <c:pt idx="1">
                  <c:v>88.333333333333329</c:v>
                </c:pt>
                <c:pt idx="2">
                  <c:v>60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8-4FD4-9EC7-85673718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881344"/>
        <c:axId val="315882176"/>
      </c:barChart>
      <c:catAx>
        <c:axId val="315881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2176"/>
        <c:crosses val="autoZero"/>
        <c:auto val="1"/>
        <c:lblAlgn val="ctr"/>
        <c:lblOffset val="100"/>
        <c:noMultiLvlLbl val="0"/>
      </c:catAx>
      <c:valAx>
        <c:axId val="3158821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5FD3BC-3008-42D4-A4BC-A50B6F845D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441FA-96E6-4248-91A4-9E52F37810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1BF993-5687-4FCD-A3E1-B8E4979372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090851-928F-4DF8-88DD-39D209E80E4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5AD0DA-D35D-4519-AFF6-61767CB84F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8A1AC3-08FA-45BF-83A6-EFB63ABB1EB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1338CE-ADFA-49E9-8BAD-5D35E9ED37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3A5176-14F3-4637-9DAF-15A565D94F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595D06-A8EC-494A-874B-5EA7A14700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783CC6-F990-445D-B196-8575FB3F2B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5E7B7D-2362-41C7-82A7-485B86E4EEA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2A0819-1C72-48D0-B899-1E3DF28BF7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462B03-41DB-4A87-9312-3EFCD3141BD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CEB45B-F212-4E9B-97FA-4E82A438C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9FDCAF-7F9B-41EE-987F-409FBC00131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6A30A3-3701-4CBB-B8DD-0A169FCE23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A9EA57-D29B-4FA5-B705-505D3201CD1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61E51B-BA2B-4ED0-A40C-DBB01D43D7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C50D64-22B5-446D-ABEA-6D8C0E44476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04445C-CCCE-496E-B0B4-E70639B5E7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E6CFA1-124A-40E6-8FA0-55955E7900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2CCDB6-5D2D-4A19-AB75-06CA4365FD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F0C81A-1242-4F9B-B8FE-3AEE78734CF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69EFB9-03AD-40A7-BAA5-02BBA9C0BDA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F8C768-DD33-49DC-94EF-0208EAFB15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EC3A8B-9BA2-46D1-ABF3-A84D37B52C5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7DA0B1-FE12-4620-9FDD-8014B95005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2015EC-C189-4466-A3E5-390B3890C7E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945CC1-6D15-4BDE-B4EC-AD1D631C77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A886B8-75E4-4D31-9863-97BF51641E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121122-04D6-436B-9425-13C7EB7776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7DE1E-C6BB-4E17-AC64-7FA9AA12A0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8C8D28-A774-4562-99BA-3CB7DBFEA28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4F33CD-18EA-4729-B44C-4AC4B5A18C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04D079-DD4A-4E2A-BD25-2CF44F6814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7D399B-6E5D-4F50-A8B4-79A9DF812B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D237A0-6EAF-42AC-87CE-F0168E737B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5A2B6E-FC42-4B74-B6AA-38F9FA0E40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5EA601-FCE2-447D-A812-49FE746101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6EA278-3B55-4513-9741-BA9DAA6956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235394-0963-4FDD-B562-E5008F2416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EEE15B-1CB4-4C6F-ACF2-8F3DB0516B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FADFE-F428-4F92-8755-DF681D2072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DF6B9C-F56D-4149-8764-64BE6B4A63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0BFE55-0DC1-434D-9C38-67C00E4736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D7B50-EBB5-46EC-876D-6A3F9A93BFA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63E798-3497-408D-92F4-765DCFEC3C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DBE2F8-F528-4F60-943D-84AB1495F1D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41F976-E08A-4768-8F12-BEA75D7AA56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49CB75-F68C-4646-B8FA-3CDAED7692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D1D2AD-8618-4B5D-B62E-003E6E88AAD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6B50CF-BD81-496E-85BC-F1E28F2FB8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578E77-CF84-4C01-824D-4E029098C8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A33891-A4C6-475B-B5A7-911CD99A31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8137F6-86D8-4651-B623-002E40C51E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D363D3-47D9-4065-8BE2-AFCAB5A5D8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7E8B86-95C6-4623-8D2C-395EA24D62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84C1CE-7F11-4655-AE3C-839E2FDD89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282E4F-FD8D-4ADD-B991-7482058244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6F857A-BA51-444A-A304-36C5577EB27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9CBCDE-5ADF-4F05-A878-EE44F024BA5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F7B9FD-E08E-430B-A4E5-A8E6DBCF04E4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22779F-9E72-49CD-B782-3210A986E1D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382364-05DF-4BEB-B5F2-BAFACF52A8E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F93DC7-991A-4FDC-9405-237D7ED9C7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CB33E1-837F-49A3-8D4F-00DA9C5B96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70484F-EEF4-402D-97C6-EBC041ABA4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8802D2-B3DA-440E-BBA4-B1E89899B8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63B50A-122A-4516-9107-737688FE9AE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6B20BB-4B54-4B62-AD9F-B97F2572333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C6560F-62DE-4BD6-AF74-4826E56385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A015AB-2F58-47B1-B0D8-C453C2ACEDA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8E3D37-35A7-44AF-BAFE-5ECC405B79C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2603D7-E25C-4FAC-B19D-BBF4763638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FD9C19-06B3-483E-9F62-0A26C526D74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93C2CC-CD7F-48FE-9939-BC8213EA58A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6DFC40-CFCB-402E-91E4-36DAE9F099C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8B6B94-6DAC-4DF4-9DFB-6B5547D6F38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E4A920-D420-489B-B5C9-F00ABF93749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17209F-C1B4-4BC5-B1E5-DE12F2C515F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76101D-74CD-4292-93E7-42F175ABCE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D99F18-5C73-4E23-BE8B-55C8AC5986A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D8CC9D-86CB-4FF2-9FCD-BECCC48E56B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2D4EA5-5036-4941-AD00-4A8BC446E306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EFC927-386F-4780-B1AF-C35FD5C519A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EFC3E7-2917-48C6-820E-FFE68845EBF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1DAA5F-DF59-485D-BF71-06B2559C952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94554C-CAFC-4965-8ABC-4A01565F080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B5A806-0905-4B22-89C8-7F27C82B25F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DEF667-5028-4738-A179-5F3A29A0A13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1E3E70-830B-4975-A708-F5E4CEB1AEE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573F68-E2C2-4ED9-B089-65D4B2D97BB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88B315-E54E-402E-B045-51B16D29F55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BA46E1-A382-4BA0-AF83-EFECA2EA29C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F783C-D7F0-41AB-B60F-4DC9702BF16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E9E557-4013-4739-AA30-258035ADBBA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DE22F6-1ABC-43CC-9E05-B7EC9F9F091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FF1BFE-9062-45FD-A993-4914A54418A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840159-7269-4A1B-A18C-F2309B777C1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EAEDB-B4C8-477E-80A9-9E067CAD8BF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8EDB70-34C8-4B97-AC6D-815BDAEBAE8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86DE7D-6837-4855-9028-671E43F2F19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7F368C-6000-4701-9EF8-F39E7C7119C8}"/>
            </a:ext>
          </a:extLst>
        </xdr:cNvPr>
        <xdr:cNvSpPr>
          <a:spLocks noChangeAspect="1" noChangeArrowheads="1"/>
        </xdr:cNvSpPr>
      </xdr:nvSpPr>
      <xdr:spPr bwMode="auto">
        <a:xfrm>
          <a:off x="5857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F64358-B034-44A5-81D6-1710B317935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8BAB78-2147-4496-A6E0-C9555A084F3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E226FF-9C12-4C07-8F23-8C1AC000E07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325E4F-5746-4E95-B189-3C45271BF35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47B50D-F43E-448F-A48D-40B179521D4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7BB21C-9F4B-4C58-8400-919EF0D823A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A5C4FE-FC7D-4D12-839F-01778BA90E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B43378-EA51-4981-A2B7-D031C3460C6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21349E-D6D0-4E68-BD4C-21D611A8B45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ECBF59-868B-4547-ABAD-38D71721279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BBBEDF-BE81-462B-B414-55694FE1154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811B78-6E1B-42E8-BA87-FC9A3549CE4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F08679-8F2E-4BAB-8D57-39AC98CEC51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D27A1F-E534-4B3E-85B2-BD87712EA4E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E67B74-60E9-4BB3-AEB0-0C9F6E6B514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E536AD-DA1D-4747-A76D-7EC304E88D1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221848-876E-4720-BFDA-BE09D48A139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97F5CD-AFE5-4B6C-870F-D0C26A32A3A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33CD24-1A94-445B-9007-4786ADC578F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6AF292-20DA-40D9-80AC-738FC3FD8C3E}"/>
            </a:ext>
          </a:extLst>
        </xdr:cNvPr>
        <xdr:cNvSpPr>
          <a:spLocks noChangeAspect="1" noChangeArrowheads="1"/>
        </xdr:cNvSpPr>
      </xdr:nvSpPr>
      <xdr:spPr bwMode="auto">
        <a:xfrm>
          <a:off x="5924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4492D8-367D-4BA3-A26B-4312CD49B57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61AB8E-3F48-4A38-9905-FF589473EE6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2A7F41-CD4F-4419-953E-A6A2BB0363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8B5F9D-F337-4927-B53B-C004DCA5544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92CF23-9544-4962-B6FA-526C779A7A0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2AB854-0C4D-4796-85E1-976125CEC31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A67BD2-CBC4-431C-B49D-631B54F739D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F35B69-7A57-48CB-A976-D016EEB8AFB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CB3B95-16D3-44C2-A05F-80051B0DCAA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656DB3-974C-420D-90AB-335C4100954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57535B-146A-4210-9403-0D7DB2898F3B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EEB2B-7AF9-410A-9E29-30CA812A9FD1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08D48D-634E-4441-8BC5-B3EF348659F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B6AB56-D5DB-4FEC-B12B-3DFBAFB7267F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CF874E-9B70-4027-91BF-A0BAA60518AA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ACA894-CF01-4591-A889-AB02C1E77F6E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880A93-0F54-443C-960E-E04D89CADDAC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9C8D4D-870D-4962-8A5F-DB6D0182783D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03D63-22A1-4DE3-B8D7-2ABF0653BA33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4DFF16-C812-40F0-B5D2-F7A42C996707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069BAC-97B4-41DB-9F15-340B412D17EC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F194E-3A7C-4A25-BF73-8698C3438541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DAEB6F-9183-4BC1-9476-82A37DFCF652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FB965C-E6D8-49F1-A725-BEA91C1392F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813F98-B00D-455F-BBA1-E3AFCF70688A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19FE03-23CD-428F-93B3-03E82B6E8D69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E7007-B4F8-46C8-9DEE-3F4AFA80912A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DF732A-82F4-46C2-89EE-2F8655CF247A}"/>
            </a:ext>
          </a:extLst>
        </xdr:cNvPr>
        <xdr:cNvSpPr>
          <a:spLocks noChangeAspect="1" noChangeArrowheads="1"/>
        </xdr:cNvSpPr>
      </xdr:nvSpPr>
      <xdr:spPr bwMode="auto">
        <a:xfrm>
          <a:off x="481965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D7C1A1-327C-435C-88CE-027273EC87F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C77547-7C6A-4E18-B9EE-29D26005542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44F9AC-3A43-4479-B1F8-A6F40F56FA0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0AD716-5C84-4925-B6C8-7364BA82267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F265F9-CB7E-4233-AE33-9438334635B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5AB863-8287-49BA-A3B2-4712203A8E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2B533F-4F0C-4C54-AC2E-649BF9CA5B64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3106F0-9DCD-4193-9F31-9802644241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1A3DB5-1793-407D-A1CE-EDE2DAA7B21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4846E1-D862-4C9A-AC5D-94466C24AED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0B0521-2975-4913-8E52-F5266FB3219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CD1666-A7EA-4559-ADAF-293C9ECC7B93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981480-9289-43BB-9823-F4FCD3E1BCE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CDF609-19DC-4E97-A4CB-724D085DABC5}"/>
            </a:ext>
          </a:extLst>
        </xdr:cNvPr>
        <xdr:cNvSpPr>
          <a:spLocks noChangeAspect="1" noChangeArrowheads="1"/>
        </xdr:cNvSpPr>
      </xdr:nvSpPr>
      <xdr:spPr bwMode="auto">
        <a:xfrm>
          <a:off x="585787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95210A-7FE1-44A0-A1ED-3BFC5B0F57A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2FD404-5347-4FBB-A452-30402A16766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7C578D-D660-4D81-8636-D2A83684583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07069F-251E-4CCF-B169-3F0B444E728F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AACE93-ABAE-491A-AB92-7BCB41355F8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897253-1C93-4BFB-8E21-9E4F4CE1BDB5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5FF8E0-14CF-4E3C-A092-07FED7BE3B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C65FB2-B888-42D4-8606-BC0AFE79B3DB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482627-4794-4961-86CC-92133517704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F64C86-D93D-4B18-9CF3-657456F3F1A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322E68-95BC-4D64-8453-225BEC3E5F2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248A6E-36AD-4544-AD43-E113C2C360E3}"/>
            </a:ext>
          </a:extLst>
        </xdr:cNvPr>
        <xdr:cNvSpPr>
          <a:spLocks noChangeAspect="1" noChangeArrowheads="1"/>
        </xdr:cNvSpPr>
      </xdr:nvSpPr>
      <xdr:spPr bwMode="auto">
        <a:xfrm>
          <a:off x="55911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C6AC7C-56B3-425B-A56B-4560B492C5C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E2D94C-C53C-44A2-900B-278641083F4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083343-934A-42F6-82E8-84CA10125729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8827D7-D583-4B03-A9F0-FC04A5B5FEC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3C74D8-4CA0-41F0-9009-05E1D6DD8C8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9BF4A5-E010-466A-B708-7C8C0B7DA475}"/>
            </a:ext>
          </a:extLst>
        </xdr:cNvPr>
        <xdr:cNvSpPr>
          <a:spLocks noChangeAspect="1" noChangeArrowheads="1"/>
        </xdr:cNvSpPr>
      </xdr:nvSpPr>
      <xdr:spPr bwMode="auto">
        <a:xfrm>
          <a:off x="46386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02E180-704F-44AC-A8B4-99D34B929599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6108A1-EC99-4E9C-887E-A649C8E5147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382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11</xdr:row>
      <xdr:rowOff>0</xdr:rowOff>
    </xdr:from>
    <xdr:to>
      <xdr:col>5</xdr:col>
      <xdr:colOff>666749</xdr:colOff>
      <xdr:row>25</xdr:row>
      <xdr:rowOff>102394</xdr:rowOff>
    </xdr:to>
    <xdr:graphicFrame macro="">
      <xdr:nvGraphicFramePr>
        <xdr:cNvPr id="112" name="Chart 111">
          <a:extLst>
            <a:ext uri="{FF2B5EF4-FFF2-40B4-BE49-F238E27FC236}">
              <a16:creationId xmlns:a16="http://schemas.microsoft.com/office/drawing/2014/main" id="{722D0209-43A0-4152-8C89-8B17CEF46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CED18F-35CD-499B-9F00-99E93387634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DF968B-BA22-47A5-A717-94B2D59E443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CAAA46-C784-419E-A537-6F2AD017759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4FD77-C576-4F9B-AA3B-143687617B35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D97232-C373-493C-BD24-63AB03E2F28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3A9EDA-FC23-4665-8C95-7469E7453E2D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287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285750</xdr:colOff>
      <xdr:row>0</xdr:row>
      <xdr:rowOff>0</xdr:rowOff>
    </xdr:from>
    <xdr:to>
      <xdr:col>8</xdr:col>
      <xdr:colOff>409788</xdr:colOff>
      <xdr:row>7</xdr:row>
      <xdr:rowOff>76411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6EDAFC78-EEF7-4685-8F13-89452565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0"/>
          <a:ext cx="1524213" cy="1514686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35DF5-AAFB-49CD-BC2B-31337601715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AACC24-8379-48A8-894C-4C8A31D4A51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00AB62-8B7E-4A46-92EF-D4740ED713F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F29CA4-4198-49BF-9D3C-5E47921C55D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986D01-D131-4801-8794-33FEC44CF97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733176-4216-4170-8CCB-CB5F096C93D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E9A9F1-37CF-452C-AAD1-373E8A00DCBF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FA34B4-4D2F-4089-BB0E-5431D98C248A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841060-B86E-4258-B302-61EC7A1F1918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5E9CC5-C98E-43BA-BBBF-460CB20BF8E4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89B3C5-3B9F-434E-A922-33E4E5FE813E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5B2AA7-BC92-481C-B800-B70937D109F4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AFB13C-1072-4051-B679-7F057C5AC1D5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5BC27F-0C5F-4B79-931F-2FFAD3FD518D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C0FD5E-C1AB-42DB-A8F1-487C5E463C65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200624-FAB7-4ECF-9CFC-457825394097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EBC639-D863-4319-94CA-126F858DC13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1E3EBC-E58C-42F2-98CB-07CD7F768433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05781F-CBC1-4F98-9CF2-A5763AC5A48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66076-A429-4842-BD1D-D5FE78DD4E2E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C91723-6291-4F60-BE41-76DA5BAA75A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248D74-4F74-4170-83B8-9D10EEFF5D1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D0E887-950D-43CD-8C55-6BCDA21D57A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00865-690B-4274-95A2-66C542D6490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83E9D8-BB17-42FE-AFA7-041477318B2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DD957E-C27A-4F0E-87B7-C242E12C841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3EF1E-8857-40C0-A0F4-76EF5C11F26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0CD50-7D6B-473B-BD4E-A668B2AA905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8FC287-E02A-443B-968A-B258E6A5DF53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C732ED-6DB7-43A3-B847-27CA9C0F10D2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2626E6-A2E1-4631-862B-710AB0F3CD48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ABBB6E-CC63-4677-BE27-73DE3B80BB33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B832F5-CEFA-4673-A8E5-D05A9EFAD5B8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3289F6-7E99-4B30-9952-5726C0BD23AE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8045B1-58BE-48FA-9858-3092A5F0585C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70CF63-8D49-4AB4-836F-0E4217EB7D03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5514C1-E877-460F-8268-27D6C1385B6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AA9B84-35F1-4669-9ECA-E2BC3135DC5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7BFEE5-2DE3-440D-9A86-48AA75F008E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71A5CA-40C1-419A-B5A7-BA18EF02501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836E2E-DA10-444F-9AAA-985559068C4A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F806BD-03D4-482B-9FED-2BD1E183385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80AAE9-7EC6-4467-AE34-89AF4FF96DF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3885F7-379D-48E7-BE86-1E7588D92AA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47236A-2064-4F33-BE1A-DED8A50362C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F17AD7-BD2D-4338-8B81-07C15E3134C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BEF733-6519-4AAC-827E-20F300773F4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C3B441-6F99-4975-8ABD-936A911A9CB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8EC1E8-D893-4281-B05C-391C8AB21DB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10FA03-8AFE-47F6-AFE6-A7A61D9B7A99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BB6AF9-8E7A-4AF4-ADA7-C0041A8FF649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5C472D-A915-49F0-80B7-62CB9FE1DC07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BAE647-B14D-4120-8037-5288B0E474C2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D19A81-8320-4CF1-BFDA-0BC25D994946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FDCB6E-5C57-4724-B14A-4E970D8C6790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F3D9FD-ABB1-485C-9A33-8F697CF97D59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102924-9342-457A-BC86-458DE62972C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F36BF5-94DB-43FD-8FCA-625BB37A50F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77BD41-28CD-4D32-AF31-8F23C7A1BB9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FAA8FB-E254-4CB6-97CD-9A1B0DDAD1B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BB79F9-63A9-48FB-AAF0-7BE3557DEA6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D207E3-5E6D-48A8-A990-CA81DDF66D9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F0FC3E-388A-4F6B-9FDD-70D02CE124A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ED653E-4480-4C24-B37D-CA34086A0C5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8FEAEA-6CEA-4507-BFDE-1B841B1317B5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9A0865-D407-407C-AEBA-D195844F2C86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9EDE81-6ED0-4094-B444-C18C19EC5CB7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B319DC-AD60-4E64-B66E-C4DDB1C66CC3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DEC546-A6BC-4336-9BAC-C8E9A0DE7334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937797-7855-4B18-B7B8-80D4495BB4CF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48C934-01B7-4F3F-9316-C74B348CDF9D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92F91E-EAF6-490F-BC6A-5D2C6DE2541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4E0111-0DD8-4E6A-826F-E575914AA863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7BFCDD-0459-4280-9A6B-15DFAC22354B}"/>
            </a:ext>
          </a:extLst>
        </xdr:cNvPr>
        <xdr:cNvSpPr>
          <a:spLocks noChangeAspect="1" noChangeArrowheads="1"/>
        </xdr:cNvSpPr>
      </xdr:nvSpPr>
      <xdr:spPr bwMode="auto">
        <a:xfrm>
          <a:off x="46386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2018C2-9054-4008-A823-6167F76ED5E2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A02DB7-9920-4BA0-AF59-1BD38E1E28C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B6915A-BB5C-46AC-A662-A65B9CBBD4B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77E52-A9F3-4C23-A283-B90E1EDD546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4A769A-EE9C-4BDF-9C9D-F2745749733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AA32F0-FD84-41B6-8F60-5FFA07CEE77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53AB51-52B5-4C56-AF34-BEFEF05F03D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2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153CAB-17C2-442F-9205-93FF23E3579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C6B7E9-286C-45AD-80EF-629B3B96F24B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99CA48-D8CB-4F81-BA53-156A927B0585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2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ADDD73-27A7-4FA9-9E5D-B1D3C6F4C107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32F5CA-F4D4-491E-A0AB-84C549E0C9BC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093801-1937-442B-8628-FFEEF2E8CAAC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2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E7F54F-5F45-4A39-B180-2D3FD769EF7F}"/>
            </a:ext>
          </a:extLst>
        </xdr:cNvPr>
        <xdr:cNvSpPr>
          <a:spLocks noChangeAspect="1" noChangeArrowheads="1"/>
        </xdr:cNvSpPr>
      </xdr:nvSpPr>
      <xdr:spPr bwMode="auto">
        <a:xfrm>
          <a:off x="61436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2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74FE1D-2FBE-4AF6-9FEF-0CB527988794}"/>
            </a:ext>
          </a:extLst>
        </xdr:cNvPr>
        <xdr:cNvSpPr>
          <a:spLocks noChangeAspect="1" noChangeArrowheads="1"/>
        </xdr:cNvSpPr>
      </xdr:nvSpPr>
      <xdr:spPr bwMode="auto">
        <a:xfrm>
          <a:off x="61436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2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4430BA-3A0B-4CEE-B92B-D88186DA1EE1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2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EDF7D0-82AB-4753-B0E6-2918F079236B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2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F5B521-F4A5-4123-8C24-A68599254148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2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E4EF39-958C-47B9-89F6-87509691A166}"/>
            </a:ext>
          </a:extLst>
        </xdr:cNvPr>
        <xdr:cNvSpPr>
          <a:spLocks noChangeAspect="1" noChangeArrowheads="1"/>
        </xdr:cNvSpPr>
      </xdr:nvSpPr>
      <xdr:spPr bwMode="auto">
        <a:xfrm>
          <a:off x="463867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2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0A007-BC0C-4114-AD9E-AB748A2F1F0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2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29029B-626D-4E17-AD6B-96091190E1A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2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F36DBD-ED64-45AF-B7F2-A3228498FD6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2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55FF65-ABDE-4760-8999-FC0D95D46F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2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38ABD6-4ED2-449A-9651-9320ED4C5E39}"/>
            </a:ext>
          </a:extLst>
        </xdr:cNvPr>
        <xdr:cNvSpPr>
          <a:spLocks noChangeAspect="1" noChangeArrowheads="1"/>
        </xdr:cNvSpPr>
      </xdr:nvSpPr>
      <xdr:spPr bwMode="auto">
        <a:xfrm>
          <a:off x="61436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2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D6B739-A51D-4E89-9E4C-2DEFB3410276}"/>
            </a:ext>
          </a:extLst>
        </xdr:cNvPr>
        <xdr:cNvSpPr>
          <a:spLocks noChangeAspect="1" noChangeArrowheads="1"/>
        </xdr:cNvSpPr>
      </xdr:nvSpPr>
      <xdr:spPr bwMode="auto">
        <a:xfrm>
          <a:off x="61436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2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76CD5B-9594-4F15-ABB1-914D79559E59}"/>
            </a:ext>
          </a:extLst>
        </xdr:cNvPr>
        <xdr:cNvSpPr>
          <a:spLocks noChangeAspect="1" noChangeArrowheads="1"/>
        </xdr:cNvSpPr>
      </xdr:nvSpPr>
      <xdr:spPr bwMode="auto">
        <a:xfrm>
          <a:off x="61436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2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D9E858-04D0-4395-8FF1-DCCCA95E2438}"/>
            </a:ext>
          </a:extLst>
        </xdr:cNvPr>
        <xdr:cNvSpPr>
          <a:spLocks noChangeAspect="1" noChangeArrowheads="1"/>
        </xdr:cNvSpPr>
      </xdr:nvSpPr>
      <xdr:spPr bwMode="auto">
        <a:xfrm>
          <a:off x="6143625" y="202882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F6" t="str">
            <v>A/T%</v>
          </cell>
        </row>
        <row r="7">
          <cell r="C7" t="str">
            <v xml:space="preserve">Scientific research on Industry, Innovation and Infrastructure </v>
          </cell>
          <cell r="F7">
            <v>20</v>
          </cell>
        </row>
        <row r="8">
          <cell r="C8" t="str">
            <v>Increase university research income</v>
          </cell>
          <cell r="F8">
            <v>88.333333333333329</v>
          </cell>
        </row>
        <row r="9">
          <cell r="C9" t="str">
            <v>Nn of Startups</v>
          </cell>
          <cell r="F9">
            <v>60</v>
          </cell>
        </row>
        <row r="10">
          <cell r="C10" t="str">
            <v>Innovative eduacion Environment</v>
          </cell>
          <cell r="F10">
            <v>80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39">
          <cell r="F39">
            <v>1</v>
          </cell>
          <cell r="G39">
            <v>5</v>
          </cell>
          <cell r="H39">
            <v>20</v>
          </cell>
        </row>
        <row r="40">
          <cell r="F40">
            <v>53</v>
          </cell>
          <cell r="G40">
            <v>60</v>
          </cell>
          <cell r="H40">
            <v>88.333333333333329</v>
          </cell>
        </row>
        <row r="41">
          <cell r="F41">
            <v>3</v>
          </cell>
          <cell r="G41">
            <v>5</v>
          </cell>
          <cell r="H41">
            <v>60</v>
          </cell>
        </row>
        <row r="42">
          <cell r="F42">
            <v>4</v>
          </cell>
          <cell r="G42">
            <v>5</v>
          </cell>
          <cell r="H42">
            <v>80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CDD1-6DD7-481D-943C-116C428009D2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13" customWidth="1"/>
    <col min="2" max="2" width="5.85546875" style="13" customWidth="1"/>
    <col min="3" max="3" width="41.140625" style="13" customWidth="1"/>
    <col min="4" max="4" width="9.140625" style="13"/>
    <col min="5" max="5" width="85" style="14" customWidth="1"/>
    <col min="6" max="6" width="11.7109375" style="13" bestFit="1" customWidth="1"/>
    <col min="7" max="7" width="9.5703125" style="13" bestFit="1" customWidth="1"/>
    <col min="8" max="8" width="14.42578125" style="13" customWidth="1"/>
    <col min="9" max="11" width="9.140625" style="13"/>
    <col min="12" max="12" width="79.28515625" style="13" bestFit="1" customWidth="1"/>
    <col min="13" max="16384" width="9.140625" style="13"/>
  </cols>
  <sheetData>
    <row r="1" spans="2:12" ht="15.75" thickBot="1" x14ac:dyDescent="0.3"/>
    <row r="2" spans="2:12" ht="18" thickBot="1" x14ac:dyDescent="0.35">
      <c r="B2" s="15" t="s">
        <v>115</v>
      </c>
      <c r="C2" s="16"/>
      <c r="D2" s="17"/>
      <c r="E2" s="15" t="s">
        <v>116</v>
      </c>
      <c r="F2" s="16"/>
      <c r="G2" s="17"/>
    </row>
    <row r="3" spans="2:12" ht="17.25" x14ac:dyDescent="0.25">
      <c r="E3" s="18"/>
    </row>
    <row r="4" spans="2:12" s="22" customFormat="1" ht="15.75" x14ac:dyDescent="0.25">
      <c r="B4" s="19" t="s">
        <v>18</v>
      </c>
      <c r="C4" s="19" t="s">
        <v>117</v>
      </c>
      <c r="D4" s="19" t="s">
        <v>118</v>
      </c>
      <c r="E4" s="20" t="s">
        <v>119</v>
      </c>
      <c r="F4" s="21">
        <v>2022</v>
      </c>
      <c r="G4" s="21"/>
      <c r="H4" s="21"/>
    </row>
    <row r="5" spans="2:12" s="22" customFormat="1" ht="15.75" x14ac:dyDescent="0.25">
      <c r="B5" s="19"/>
      <c r="C5" s="19"/>
      <c r="D5" s="19"/>
      <c r="E5" s="20"/>
      <c r="F5" s="23" t="s">
        <v>120</v>
      </c>
      <c r="G5" s="23" t="s">
        <v>121</v>
      </c>
      <c r="H5" s="23" t="s">
        <v>122</v>
      </c>
    </row>
    <row r="6" spans="2:12" s="31" customFormat="1" ht="15.75" x14ac:dyDescent="0.25">
      <c r="B6" s="24">
        <v>1</v>
      </c>
      <c r="C6" s="25" t="s">
        <v>123</v>
      </c>
      <c r="D6" s="26" t="s">
        <v>124</v>
      </c>
      <c r="E6" s="27" t="s">
        <v>125</v>
      </c>
      <c r="F6" s="28">
        <v>0</v>
      </c>
      <c r="G6" s="29">
        <v>5</v>
      </c>
      <c r="H6" s="30">
        <f t="shared" ref="H6:H67" si="0">F6/G6*100</f>
        <v>0</v>
      </c>
      <c r="L6" s="22"/>
    </row>
    <row r="7" spans="2:12" ht="15.75" x14ac:dyDescent="0.25">
      <c r="B7" s="24"/>
      <c r="C7" s="24"/>
      <c r="D7" s="26" t="s">
        <v>126</v>
      </c>
      <c r="E7" s="27" t="s">
        <v>127</v>
      </c>
      <c r="F7" s="29">
        <v>21000</v>
      </c>
      <c r="G7" s="29">
        <v>31879</v>
      </c>
      <c r="H7" s="30">
        <f t="shared" si="0"/>
        <v>65.874086389159004</v>
      </c>
      <c r="L7" s="22"/>
    </row>
    <row r="8" spans="2:12" ht="15.75" x14ac:dyDescent="0.25">
      <c r="B8" s="24"/>
      <c r="C8" s="24"/>
      <c r="D8" s="26"/>
      <c r="E8" s="27" t="s">
        <v>128</v>
      </c>
      <c r="F8" s="29">
        <v>135</v>
      </c>
      <c r="G8" s="29">
        <v>150</v>
      </c>
      <c r="H8" s="30">
        <f t="shared" si="0"/>
        <v>90</v>
      </c>
    </row>
    <row r="9" spans="2:12" s="31" customFormat="1" ht="15.75" x14ac:dyDescent="0.25">
      <c r="B9" s="32">
        <v>2</v>
      </c>
      <c r="C9" s="33" t="s">
        <v>129</v>
      </c>
      <c r="D9" s="34" t="s">
        <v>124</v>
      </c>
      <c r="E9" s="35" t="s">
        <v>130</v>
      </c>
      <c r="F9" s="36">
        <v>3</v>
      </c>
      <c r="G9" s="37">
        <v>5</v>
      </c>
      <c r="H9" s="38">
        <f t="shared" si="0"/>
        <v>60</v>
      </c>
    </row>
    <row r="10" spans="2:12" ht="15.75" x14ac:dyDescent="0.25">
      <c r="B10" s="32"/>
      <c r="C10" s="33"/>
      <c r="D10" s="34" t="s">
        <v>126</v>
      </c>
      <c r="E10" s="35" t="s">
        <v>131</v>
      </c>
      <c r="F10" s="37">
        <v>3</v>
      </c>
      <c r="G10" s="37">
        <v>4</v>
      </c>
      <c r="H10" s="38">
        <f t="shared" si="0"/>
        <v>75</v>
      </c>
      <c r="J10" s="31"/>
    </row>
    <row r="11" spans="2:12" ht="15.75" x14ac:dyDescent="0.25">
      <c r="B11" s="32"/>
      <c r="C11" s="33"/>
      <c r="D11" s="34" t="s">
        <v>132</v>
      </c>
      <c r="E11" s="39" t="s">
        <v>133</v>
      </c>
      <c r="F11" s="37">
        <v>225</v>
      </c>
      <c r="G11" s="37">
        <v>250</v>
      </c>
      <c r="H11" s="38">
        <f t="shared" si="0"/>
        <v>90</v>
      </c>
      <c r="J11" s="31"/>
    </row>
    <row r="12" spans="2:12" ht="15.75" x14ac:dyDescent="0.25">
      <c r="B12" s="32"/>
      <c r="C12" s="33"/>
      <c r="D12" s="34" t="s">
        <v>134</v>
      </c>
      <c r="E12" s="40" t="s">
        <v>135</v>
      </c>
      <c r="F12" s="37">
        <v>6</v>
      </c>
      <c r="G12" s="37">
        <v>8</v>
      </c>
      <c r="H12" s="38">
        <f t="shared" si="0"/>
        <v>75</v>
      </c>
      <c r="J12" s="31"/>
    </row>
    <row r="13" spans="2:12" s="31" customFormat="1" ht="15.75" x14ac:dyDescent="0.25">
      <c r="B13" s="41">
        <v>3</v>
      </c>
      <c r="C13" s="42" t="s">
        <v>136</v>
      </c>
      <c r="D13" s="43" t="s">
        <v>124</v>
      </c>
      <c r="E13" s="44" t="s">
        <v>137</v>
      </c>
      <c r="F13" s="45">
        <v>46</v>
      </c>
      <c r="G13" s="46">
        <v>55</v>
      </c>
      <c r="H13" s="47">
        <f t="shared" si="0"/>
        <v>83.636363636363626</v>
      </c>
    </row>
    <row r="14" spans="2:12" ht="15.75" x14ac:dyDescent="0.25">
      <c r="B14" s="41"/>
      <c r="C14" s="42"/>
      <c r="D14" s="43" t="s">
        <v>126</v>
      </c>
      <c r="E14" s="48" t="s">
        <v>138</v>
      </c>
      <c r="F14" s="46">
        <v>640</v>
      </c>
      <c r="G14" s="46">
        <v>700</v>
      </c>
      <c r="H14" s="47">
        <f t="shared" si="0"/>
        <v>91.428571428571431</v>
      </c>
      <c r="J14" s="31"/>
    </row>
    <row r="15" spans="2:12" ht="15.75" x14ac:dyDescent="0.25">
      <c r="B15" s="41"/>
      <c r="C15" s="42"/>
      <c r="D15" s="43" t="s">
        <v>132</v>
      </c>
      <c r="E15" s="48" t="s">
        <v>139</v>
      </c>
      <c r="F15" s="46">
        <v>43</v>
      </c>
      <c r="G15" s="46">
        <v>50</v>
      </c>
      <c r="H15" s="47">
        <f t="shared" si="0"/>
        <v>86</v>
      </c>
      <c r="J15" s="31"/>
    </row>
    <row r="16" spans="2:12" ht="15.75" x14ac:dyDescent="0.25">
      <c r="B16" s="41"/>
      <c r="C16" s="42"/>
      <c r="D16" s="43" t="s">
        <v>134</v>
      </c>
      <c r="E16" s="48" t="s">
        <v>140</v>
      </c>
      <c r="F16" s="46">
        <v>4</v>
      </c>
      <c r="G16" s="46">
        <v>5</v>
      </c>
      <c r="H16" s="47">
        <f t="shared" si="0"/>
        <v>80</v>
      </c>
      <c r="J16" s="31"/>
    </row>
    <row r="17" spans="2:10" ht="15.75" x14ac:dyDescent="0.25">
      <c r="B17" s="41"/>
      <c r="C17" s="42"/>
      <c r="D17" s="43" t="s">
        <v>141</v>
      </c>
      <c r="E17" s="48" t="s">
        <v>142</v>
      </c>
      <c r="F17" s="46">
        <v>12</v>
      </c>
      <c r="G17" s="46">
        <v>15</v>
      </c>
      <c r="H17" s="47">
        <f t="shared" si="0"/>
        <v>80</v>
      </c>
      <c r="J17" s="31"/>
    </row>
    <row r="18" spans="2:10" s="31" customFormat="1" ht="15.75" x14ac:dyDescent="0.25">
      <c r="B18" s="49">
        <v>4</v>
      </c>
      <c r="C18" s="50" t="s">
        <v>143</v>
      </c>
      <c r="D18" s="51" t="s">
        <v>124</v>
      </c>
      <c r="E18" s="52" t="s">
        <v>144</v>
      </c>
      <c r="F18" s="53">
        <v>3</v>
      </c>
      <c r="G18" s="54">
        <v>5</v>
      </c>
      <c r="H18" s="55">
        <f t="shared" si="0"/>
        <v>60</v>
      </c>
    </row>
    <row r="19" spans="2:10" ht="15.75" x14ac:dyDescent="0.25">
      <c r="B19" s="49"/>
      <c r="C19" s="50"/>
      <c r="D19" s="51" t="s">
        <v>126</v>
      </c>
      <c r="E19" s="52" t="s">
        <v>145</v>
      </c>
      <c r="F19" s="54">
        <v>66</v>
      </c>
      <c r="G19" s="54">
        <v>75</v>
      </c>
      <c r="H19" s="55">
        <f t="shared" si="0"/>
        <v>88</v>
      </c>
      <c r="J19" s="31"/>
    </row>
    <row r="20" spans="2:10" ht="15.75" x14ac:dyDescent="0.25">
      <c r="B20" s="49"/>
      <c r="C20" s="50"/>
      <c r="D20" s="51" t="s">
        <v>132</v>
      </c>
      <c r="E20" s="56" t="s">
        <v>146</v>
      </c>
      <c r="F20" s="54">
        <v>96</v>
      </c>
      <c r="G20" s="54">
        <v>98</v>
      </c>
      <c r="H20" s="55">
        <f t="shared" si="0"/>
        <v>97.959183673469383</v>
      </c>
      <c r="J20" s="31"/>
    </row>
    <row r="21" spans="2:10" ht="15.75" x14ac:dyDescent="0.25">
      <c r="B21" s="49"/>
      <c r="C21" s="50"/>
      <c r="D21" s="51" t="s">
        <v>134</v>
      </c>
      <c r="E21" s="52" t="s">
        <v>147</v>
      </c>
      <c r="F21" s="54">
        <v>64</v>
      </c>
      <c r="G21" s="54">
        <v>70</v>
      </c>
      <c r="H21" s="55">
        <f t="shared" si="0"/>
        <v>91.428571428571431</v>
      </c>
      <c r="J21" s="31"/>
    </row>
    <row r="22" spans="2:10" ht="15.75" x14ac:dyDescent="0.25">
      <c r="B22" s="57">
        <v>5</v>
      </c>
      <c r="C22" s="58" t="s">
        <v>148</v>
      </c>
      <c r="D22" s="59" t="s">
        <v>124</v>
      </c>
      <c r="E22" s="60" t="s">
        <v>149</v>
      </c>
      <c r="F22" s="61">
        <v>1</v>
      </c>
      <c r="G22" s="62">
        <v>5</v>
      </c>
      <c r="H22" s="63">
        <f t="shared" si="0"/>
        <v>20</v>
      </c>
      <c r="J22" s="31"/>
    </row>
    <row r="23" spans="2:10" s="31" customFormat="1" ht="15.75" x14ac:dyDescent="0.25">
      <c r="B23" s="57"/>
      <c r="C23" s="58"/>
      <c r="D23" s="59" t="s">
        <v>126</v>
      </c>
      <c r="E23" s="60" t="s">
        <v>150</v>
      </c>
      <c r="F23" s="62">
        <v>40</v>
      </c>
      <c r="G23" s="62">
        <v>50</v>
      </c>
      <c r="H23" s="63">
        <f t="shared" si="0"/>
        <v>80</v>
      </c>
    </row>
    <row r="24" spans="2:10" ht="15.75" x14ac:dyDescent="0.25">
      <c r="B24" s="57"/>
      <c r="C24" s="58"/>
      <c r="D24" s="59" t="s">
        <v>132</v>
      </c>
      <c r="E24" s="60" t="s">
        <v>151</v>
      </c>
      <c r="F24" s="62">
        <v>3</v>
      </c>
      <c r="G24" s="62">
        <v>5</v>
      </c>
      <c r="H24" s="63">
        <f t="shared" si="0"/>
        <v>60</v>
      </c>
      <c r="J24" s="31"/>
    </row>
    <row r="25" spans="2:10" ht="31.5" x14ac:dyDescent="0.25">
      <c r="B25" s="57"/>
      <c r="C25" s="58"/>
      <c r="D25" s="59" t="s">
        <v>134</v>
      </c>
      <c r="E25" s="60" t="s">
        <v>152</v>
      </c>
      <c r="F25" s="62">
        <v>14</v>
      </c>
      <c r="G25" s="62">
        <v>17</v>
      </c>
      <c r="H25" s="63">
        <f t="shared" si="0"/>
        <v>82.35294117647058</v>
      </c>
      <c r="J25" s="31"/>
    </row>
    <row r="26" spans="2:10" s="31" customFormat="1" ht="15.75" x14ac:dyDescent="0.25">
      <c r="B26" s="64">
        <v>6</v>
      </c>
      <c r="C26" s="65" t="s">
        <v>153</v>
      </c>
      <c r="D26" s="66" t="s">
        <v>124</v>
      </c>
      <c r="E26" s="67" t="s">
        <v>154</v>
      </c>
      <c r="F26" s="68">
        <v>3</v>
      </c>
      <c r="G26" s="69">
        <v>5</v>
      </c>
      <c r="H26" s="70">
        <f t="shared" si="0"/>
        <v>60</v>
      </c>
    </row>
    <row r="27" spans="2:10" ht="15.75" x14ac:dyDescent="0.25">
      <c r="B27" s="64"/>
      <c r="C27" s="65"/>
      <c r="D27" s="66" t="s">
        <v>126</v>
      </c>
      <c r="E27" s="67" t="s">
        <v>155</v>
      </c>
      <c r="F27" s="69">
        <v>40</v>
      </c>
      <c r="G27" s="69">
        <v>60</v>
      </c>
      <c r="H27" s="70">
        <f t="shared" si="0"/>
        <v>66.666666666666657</v>
      </c>
      <c r="J27" s="31"/>
    </row>
    <row r="28" spans="2:10" ht="15.75" x14ac:dyDescent="0.25">
      <c r="B28" s="64"/>
      <c r="C28" s="65"/>
      <c r="D28" s="66" t="s">
        <v>132</v>
      </c>
      <c r="E28" s="67" t="s">
        <v>156</v>
      </c>
      <c r="F28" s="69">
        <v>2</v>
      </c>
      <c r="G28" s="69">
        <v>3</v>
      </c>
      <c r="H28" s="70">
        <f t="shared" si="0"/>
        <v>66.666666666666657</v>
      </c>
      <c r="J28" s="31"/>
    </row>
    <row r="29" spans="2:10" ht="15.75" x14ac:dyDescent="0.25">
      <c r="B29" s="64"/>
      <c r="C29" s="65"/>
      <c r="D29" s="66" t="s">
        <v>134</v>
      </c>
      <c r="E29" s="67" t="s">
        <v>157</v>
      </c>
      <c r="F29" s="69">
        <v>5</v>
      </c>
      <c r="G29" s="69">
        <v>6</v>
      </c>
      <c r="H29" s="70">
        <f t="shared" si="0"/>
        <v>83.333333333333343</v>
      </c>
      <c r="J29" s="31"/>
    </row>
    <row r="30" spans="2:10" ht="15.75" x14ac:dyDescent="0.25">
      <c r="B30" s="64"/>
      <c r="C30" s="65"/>
      <c r="D30" s="66" t="s">
        <v>141</v>
      </c>
      <c r="E30" s="67" t="s">
        <v>158</v>
      </c>
      <c r="F30" s="69">
        <v>5</v>
      </c>
      <c r="G30" s="69">
        <v>6</v>
      </c>
      <c r="H30" s="70">
        <f t="shared" si="0"/>
        <v>83.333333333333343</v>
      </c>
      <c r="J30" s="31"/>
    </row>
    <row r="31" spans="2:10" s="31" customFormat="1" ht="15.75" x14ac:dyDescent="0.25">
      <c r="B31" s="71">
        <v>7</v>
      </c>
      <c r="C31" s="72" t="s">
        <v>159</v>
      </c>
      <c r="D31" s="73" t="s">
        <v>124</v>
      </c>
      <c r="E31" s="74" t="s">
        <v>160</v>
      </c>
      <c r="F31" s="75">
        <v>10</v>
      </c>
      <c r="G31" s="76">
        <v>12</v>
      </c>
      <c r="H31" s="77">
        <f t="shared" si="0"/>
        <v>83.333333333333343</v>
      </c>
    </row>
    <row r="32" spans="2:10" ht="15.75" x14ac:dyDescent="0.25">
      <c r="B32" s="71"/>
      <c r="C32" s="72"/>
      <c r="D32" s="73" t="s">
        <v>126</v>
      </c>
      <c r="E32" s="74" t="s">
        <v>161</v>
      </c>
      <c r="F32" s="76">
        <v>1276</v>
      </c>
      <c r="G32" s="76">
        <v>19351</v>
      </c>
      <c r="H32" s="77">
        <f t="shared" si="0"/>
        <v>6.5939744716035351</v>
      </c>
      <c r="J32" s="31"/>
    </row>
    <row r="33" spans="2:10" ht="15.75" x14ac:dyDescent="0.25">
      <c r="B33" s="71"/>
      <c r="C33" s="72"/>
      <c r="D33" s="73" t="s">
        <v>132</v>
      </c>
      <c r="E33" s="74" t="s">
        <v>162</v>
      </c>
      <c r="F33" s="76">
        <v>3</v>
      </c>
      <c r="G33" s="76">
        <v>5</v>
      </c>
      <c r="H33" s="77">
        <f t="shared" si="0"/>
        <v>60</v>
      </c>
      <c r="J33" s="31"/>
    </row>
    <row r="34" spans="2:10" ht="15.75" x14ac:dyDescent="0.25">
      <c r="B34" s="71"/>
      <c r="C34" s="72"/>
      <c r="D34" s="73" t="s">
        <v>134</v>
      </c>
      <c r="E34" s="74" t="s">
        <v>163</v>
      </c>
      <c r="F34" s="76">
        <v>5366</v>
      </c>
      <c r="G34" s="76">
        <v>4261</v>
      </c>
      <c r="H34" s="77">
        <f t="shared" si="0"/>
        <v>125.93287960572634</v>
      </c>
      <c r="J34" s="31"/>
    </row>
    <row r="35" spans="2:10" s="31" customFormat="1" ht="15.75" x14ac:dyDescent="0.25">
      <c r="B35" s="78">
        <v>8</v>
      </c>
      <c r="C35" s="79" t="s">
        <v>164</v>
      </c>
      <c r="D35" s="80" t="s">
        <v>124</v>
      </c>
      <c r="E35" s="81" t="s">
        <v>165</v>
      </c>
      <c r="F35" s="82">
        <v>3</v>
      </c>
      <c r="G35" s="83">
        <v>5</v>
      </c>
      <c r="H35" s="84">
        <f t="shared" si="0"/>
        <v>60</v>
      </c>
    </row>
    <row r="36" spans="2:10" ht="15.75" x14ac:dyDescent="0.25">
      <c r="B36" s="78"/>
      <c r="C36" s="79"/>
      <c r="D36" s="80" t="s">
        <v>126</v>
      </c>
      <c r="E36" s="81" t="s">
        <v>166</v>
      </c>
      <c r="F36" s="83">
        <v>82</v>
      </c>
      <c r="G36" s="83">
        <v>85</v>
      </c>
      <c r="H36" s="84">
        <f t="shared" si="0"/>
        <v>96.470588235294116</v>
      </c>
      <c r="J36" s="31"/>
    </row>
    <row r="37" spans="2:10" ht="15.75" x14ac:dyDescent="0.25">
      <c r="B37" s="78"/>
      <c r="C37" s="79"/>
      <c r="D37" s="80" t="s">
        <v>132</v>
      </c>
      <c r="E37" s="81" t="s">
        <v>167</v>
      </c>
      <c r="F37" s="83">
        <v>4</v>
      </c>
      <c r="G37" s="83">
        <v>5</v>
      </c>
      <c r="H37" s="84">
        <f t="shared" si="0"/>
        <v>80</v>
      </c>
      <c r="J37" s="31"/>
    </row>
    <row r="38" spans="2:10" ht="15.75" x14ac:dyDescent="0.25">
      <c r="B38" s="78"/>
      <c r="C38" s="79"/>
      <c r="D38" s="80" t="s">
        <v>134</v>
      </c>
      <c r="E38" s="81" t="s">
        <v>168</v>
      </c>
      <c r="F38" s="83">
        <v>86</v>
      </c>
      <c r="G38" s="83">
        <v>90</v>
      </c>
      <c r="H38" s="84">
        <f t="shared" si="0"/>
        <v>95.555555555555557</v>
      </c>
    </row>
    <row r="39" spans="2:10" s="31" customFormat="1" ht="15.75" x14ac:dyDescent="0.25">
      <c r="B39" s="85">
        <v>9</v>
      </c>
      <c r="C39" s="86" t="s">
        <v>169</v>
      </c>
      <c r="D39" s="87" t="s">
        <v>124</v>
      </c>
      <c r="E39" s="88" t="s">
        <v>170</v>
      </c>
      <c r="F39" s="89">
        <v>1</v>
      </c>
      <c r="G39" s="90">
        <v>5</v>
      </c>
      <c r="H39" s="91">
        <f t="shared" si="0"/>
        <v>20</v>
      </c>
    </row>
    <row r="40" spans="2:10" ht="15.75" x14ac:dyDescent="0.25">
      <c r="B40" s="85"/>
      <c r="C40" s="86"/>
      <c r="D40" s="87" t="s">
        <v>126</v>
      </c>
      <c r="E40" s="88" t="s">
        <v>171</v>
      </c>
      <c r="F40" s="90">
        <v>53</v>
      </c>
      <c r="G40" s="90">
        <v>60</v>
      </c>
      <c r="H40" s="91">
        <f t="shared" si="0"/>
        <v>88.333333333333329</v>
      </c>
    </row>
    <row r="41" spans="2:10" ht="15.75" x14ac:dyDescent="0.25">
      <c r="B41" s="85"/>
      <c r="C41" s="86"/>
      <c r="D41" s="87" t="s">
        <v>132</v>
      </c>
      <c r="E41" s="88" t="s">
        <v>172</v>
      </c>
      <c r="F41" s="90">
        <v>3</v>
      </c>
      <c r="G41" s="90">
        <v>5</v>
      </c>
      <c r="H41" s="91">
        <f t="shared" si="0"/>
        <v>60</v>
      </c>
    </row>
    <row r="42" spans="2:10" ht="15.75" x14ac:dyDescent="0.25">
      <c r="B42" s="85"/>
      <c r="C42" s="86"/>
      <c r="D42" s="87" t="s">
        <v>134</v>
      </c>
      <c r="E42" s="88" t="s">
        <v>173</v>
      </c>
      <c r="F42" s="90">
        <v>4</v>
      </c>
      <c r="G42" s="90">
        <v>5</v>
      </c>
      <c r="H42" s="91">
        <f t="shared" si="0"/>
        <v>80</v>
      </c>
    </row>
    <row r="43" spans="2:10" s="31" customFormat="1" ht="15.75" x14ac:dyDescent="0.25">
      <c r="B43" s="92">
        <v>10</v>
      </c>
      <c r="C43" s="93" t="s">
        <v>174</v>
      </c>
      <c r="D43" s="94" t="s">
        <v>124</v>
      </c>
      <c r="E43" s="95" t="s">
        <v>175</v>
      </c>
      <c r="F43" s="96">
        <v>2</v>
      </c>
      <c r="G43" s="97">
        <v>5</v>
      </c>
      <c r="H43" s="98">
        <f t="shared" si="0"/>
        <v>40</v>
      </c>
    </row>
    <row r="44" spans="2:10" ht="15.75" x14ac:dyDescent="0.25">
      <c r="B44" s="92"/>
      <c r="C44" s="93"/>
      <c r="D44" s="94" t="s">
        <v>126</v>
      </c>
      <c r="E44" s="95" t="s">
        <v>176</v>
      </c>
      <c r="F44" s="97">
        <v>655</v>
      </c>
      <c r="G44" s="97">
        <v>1000</v>
      </c>
      <c r="H44" s="98">
        <f t="shared" si="0"/>
        <v>65.5</v>
      </c>
    </row>
    <row r="45" spans="2:10" ht="15.75" x14ac:dyDescent="0.25">
      <c r="B45" s="92"/>
      <c r="C45" s="93"/>
      <c r="D45" s="94" t="s">
        <v>132</v>
      </c>
      <c r="E45" s="95" t="s">
        <v>177</v>
      </c>
      <c r="F45" s="97">
        <v>86</v>
      </c>
      <c r="G45" s="97">
        <v>90</v>
      </c>
      <c r="H45" s="98">
        <f t="shared" si="0"/>
        <v>95.555555555555557</v>
      </c>
    </row>
    <row r="46" spans="2:10" s="31" customFormat="1" ht="15.75" x14ac:dyDescent="0.25">
      <c r="B46" s="99">
        <v>11</v>
      </c>
      <c r="C46" s="100" t="s">
        <v>178</v>
      </c>
      <c r="D46" s="101" t="s">
        <v>124</v>
      </c>
      <c r="E46" s="102" t="s">
        <v>179</v>
      </c>
      <c r="F46" s="103">
        <v>11</v>
      </c>
      <c r="G46" s="104">
        <v>15</v>
      </c>
      <c r="H46" s="105">
        <f t="shared" si="0"/>
        <v>73.333333333333329</v>
      </c>
    </row>
    <row r="47" spans="2:10" ht="15.75" x14ac:dyDescent="0.25">
      <c r="B47" s="99"/>
      <c r="C47" s="100"/>
      <c r="D47" s="101" t="s">
        <v>126</v>
      </c>
      <c r="E47" s="102" t="s">
        <v>180</v>
      </c>
      <c r="F47" s="104">
        <v>2</v>
      </c>
      <c r="G47" s="104">
        <v>13</v>
      </c>
      <c r="H47" s="105">
        <f t="shared" si="0"/>
        <v>15.384615384615385</v>
      </c>
    </row>
    <row r="48" spans="2:10" ht="15.75" x14ac:dyDescent="0.25">
      <c r="B48" s="99"/>
      <c r="C48" s="100"/>
      <c r="D48" s="101" t="s">
        <v>132</v>
      </c>
      <c r="E48" s="102" t="s">
        <v>181</v>
      </c>
      <c r="F48" s="104">
        <v>14</v>
      </c>
      <c r="G48" s="104">
        <v>20</v>
      </c>
      <c r="H48" s="105">
        <f t="shared" si="0"/>
        <v>70</v>
      </c>
    </row>
    <row r="49" spans="2:8" s="31" customFormat="1" ht="15.75" x14ac:dyDescent="0.25">
      <c r="B49" s="106">
        <v>12</v>
      </c>
      <c r="C49" s="107" t="s">
        <v>182</v>
      </c>
      <c r="D49" s="108" t="s">
        <v>124</v>
      </c>
      <c r="E49" s="109" t="s">
        <v>183</v>
      </c>
      <c r="F49" s="110">
        <v>3</v>
      </c>
      <c r="G49" s="111">
        <v>5</v>
      </c>
      <c r="H49" s="112">
        <f t="shared" si="0"/>
        <v>60</v>
      </c>
    </row>
    <row r="50" spans="2:8" ht="15.75" x14ac:dyDescent="0.25">
      <c r="B50" s="106"/>
      <c r="C50" s="107"/>
      <c r="D50" s="108" t="s">
        <v>126</v>
      </c>
      <c r="E50" s="109" t="s">
        <v>184</v>
      </c>
      <c r="F50" s="111">
        <v>2</v>
      </c>
      <c r="G50" s="111">
        <v>5</v>
      </c>
      <c r="H50" s="112">
        <f t="shared" si="0"/>
        <v>40</v>
      </c>
    </row>
    <row r="51" spans="2:8" ht="15.75" x14ac:dyDescent="0.25">
      <c r="B51" s="106"/>
      <c r="C51" s="107"/>
      <c r="D51" s="108" t="s">
        <v>132</v>
      </c>
      <c r="E51" s="109" t="s">
        <v>185</v>
      </c>
      <c r="F51" s="111">
        <v>3</v>
      </c>
      <c r="G51" s="111">
        <v>7</v>
      </c>
      <c r="H51" s="112">
        <f t="shared" si="0"/>
        <v>42.857142857142854</v>
      </c>
    </row>
    <row r="52" spans="2:8" s="31" customFormat="1" ht="15.75" x14ac:dyDescent="0.25">
      <c r="B52" s="113">
        <v>13</v>
      </c>
      <c r="C52" s="114" t="s">
        <v>186</v>
      </c>
      <c r="D52" s="115" t="s">
        <v>124</v>
      </c>
      <c r="E52" s="116" t="s">
        <v>187</v>
      </c>
      <c r="F52" s="117">
        <v>3</v>
      </c>
      <c r="G52" s="118">
        <v>5</v>
      </c>
      <c r="H52" s="119">
        <f t="shared" si="0"/>
        <v>60</v>
      </c>
    </row>
    <row r="53" spans="2:8" ht="15.75" x14ac:dyDescent="0.25">
      <c r="B53" s="113"/>
      <c r="C53" s="114"/>
      <c r="D53" s="115" t="s">
        <v>126</v>
      </c>
      <c r="E53" s="116" t="s">
        <v>188</v>
      </c>
      <c r="F53" s="118">
        <v>1276</v>
      </c>
      <c r="G53" s="118">
        <v>19351</v>
      </c>
      <c r="H53" s="119">
        <f t="shared" si="0"/>
        <v>6.5939744716035351</v>
      </c>
    </row>
    <row r="54" spans="2:8" ht="15.75" x14ac:dyDescent="0.25">
      <c r="B54" s="113"/>
      <c r="C54" s="114"/>
      <c r="D54" s="115" t="s">
        <v>132</v>
      </c>
      <c r="E54" s="116" t="s">
        <v>189</v>
      </c>
      <c r="F54" s="118">
        <v>14</v>
      </c>
      <c r="G54" s="118">
        <v>20</v>
      </c>
      <c r="H54" s="119">
        <f t="shared" si="0"/>
        <v>70</v>
      </c>
    </row>
    <row r="55" spans="2:8" s="31" customFormat="1" ht="15.75" x14ac:dyDescent="0.25">
      <c r="B55" s="120">
        <v>14</v>
      </c>
      <c r="C55" s="121" t="s">
        <v>190</v>
      </c>
      <c r="D55" s="122" t="s">
        <v>124</v>
      </c>
      <c r="E55" s="123" t="s">
        <v>191</v>
      </c>
      <c r="F55" s="124">
        <v>2</v>
      </c>
      <c r="G55" s="125">
        <v>5</v>
      </c>
      <c r="H55" s="126">
        <f t="shared" si="0"/>
        <v>40</v>
      </c>
    </row>
    <row r="56" spans="2:8" ht="15.75" x14ac:dyDescent="0.25">
      <c r="B56" s="120"/>
      <c r="C56" s="121"/>
      <c r="D56" s="122" t="s">
        <v>126</v>
      </c>
      <c r="E56" s="123" t="s">
        <v>192</v>
      </c>
      <c r="F56" s="125">
        <v>1</v>
      </c>
      <c r="G56" s="125">
        <v>5</v>
      </c>
      <c r="H56" s="126">
        <f t="shared" si="0"/>
        <v>20</v>
      </c>
    </row>
    <row r="57" spans="2:8" ht="15.75" x14ac:dyDescent="0.25">
      <c r="B57" s="120"/>
      <c r="C57" s="121"/>
      <c r="D57" s="122" t="s">
        <v>132</v>
      </c>
      <c r="E57" s="123" t="s">
        <v>193</v>
      </c>
      <c r="F57" s="125">
        <v>5</v>
      </c>
      <c r="G57" s="125">
        <v>13</v>
      </c>
      <c r="H57" s="126">
        <f t="shared" si="0"/>
        <v>38.461538461538467</v>
      </c>
    </row>
    <row r="58" spans="2:8" s="31" customFormat="1" ht="15.75" x14ac:dyDescent="0.25">
      <c r="B58" s="127">
        <v>15</v>
      </c>
      <c r="C58" s="128" t="s">
        <v>194</v>
      </c>
      <c r="D58" s="129" t="s">
        <v>124</v>
      </c>
      <c r="E58" s="130" t="s">
        <v>195</v>
      </c>
      <c r="F58" s="131">
        <v>1</v>
      </c>
      <c r="G58" s="132">
        <v>5</v>
      </c>
      <c r="H58" s="133">
        <f t="shared" si="0"/>
        <v>20</v>
      </c>
    </row>
    <row r="59" spans="2:8" ht="15.75" x14ac:dyDescent="0.25">
      <c r="B59" s="127"/>
      <c r="C59" s="128"/>
      <c r="D59" s="129" t="s">
        <v>126</v>
      </c>
      <c r="E59" s="130" t="s">
        <v>196</v>
      </c>
      <c r="F59" s="132">
        <v>6</v>
      </c>
      <c r="G59" s="132">
        <v>10</v>
      </c>
      <c r="H59" s="133">
        <f t="shared" si="0"/>
        <v>60</v>
      </c>
    </row>
    <row r="60" spans="2:8" ht="15.75" x14ac:dyDescent="0.25">
      <c r="B60" s="127"/>
      <c r="C60" s="128"/>
      <c r="D60" s="129" t="s">
        <v>132</v>
      </c>
      <c r="E60" s="130" t="s">
        <v>197</v>
      </c>
      <c r="F60" s="132">
        <v>30</v>
      </c>
      <c r="G60" s="132">
        <v>50</v>
      </c>
      <c r="H60" s="133">
        <f t="shared" si="0"/>
        <v>60</v>
      </c>
    </row>
    <row r="61" spans="2:8" ht="15.75" x14ac:dyDescent="0.25">
      <c r="B61" s="127"/>
      <c r="C61" s="128"/>
      <c r="D61" s="129" t="s">
        <v>134</v>
      </c>
      <c r="E61" s="130" t="s">
        <v>198</v>
      </c>
      <c r="F61" s="132">
        <v>86</v>
      </c>
      <c r="G61" s="132">
        <v>95</v>
      </c>
      <c r="H61" s="133">
        <f t="shared" si="0"/>
        <v>90.526315789473685</v>
      </c>
    </row>
    <row r="62" spans="2:8" s="31" customFormat="1" ht="15.75" x14ac:dyDescent="0.25">
      <c r="B62" s="134">
        <v>16</v>
      </c>
      <c r="C62" s="135" t="s">
        <v>199</v>
      </c>
      <c r="D62" s="136" t="s">
        <v>124</v>
      </c>
      <c r="E62" s="137" t="s">
        <v>200</v>
      </c>
      <c r="F62" s="138">
        <v>2</v>
      </c>
      <c r="G62" s="139">
        <v>5</v>
      </c>
      <c r="H62" s="140">
        <f t="shared" si="0"/>
        <v>40</v>
      </c>
    </row>
    <row r="63" spans="2:8" ht="15.75" x14ac:dyDescent="0.25">
      <c r="B63" s="134"/>
      <c r="C63" s="135"/>
      <c r="D63" s="136" t="s">
        <v>126</v>
      </c>
      <c r="E63" s="137" t="s">
        <v>201</v>
      </c>
      <c r="F63" s="139">
        <v>27</v>
      </c>
      <c r="G63" s="139">
        <v>30</v>
      </c>
      <c r="H63" s="140">
        <f t="shared" si="0"/>
        <v>90</v>
      </c>
    </row>
    <row r="64" spans="2:8" ht="15.75" x14ac:dyDescent="0.25">
      <c r="B64" s="134"/>
      <c r="C64" s="135"/>
      <c r="D64" s="136" t="s">
        <v>132</v>
      </c>
      <c r="E64" s="137" t="s">
        <v>202</v>
      </c>
      <c r="F64" s="139">
        <v>8</v>
      </c>
      <c r="G64" s="139">
        <v>10</v>
      </c>
      <c r="H64" s="140">
        <f t="shared" si="0"/>
        <v>80</v>
      </c>
    </row>
    <row r="65" spans="2:9" s="31" customFormat="1" ht="15.75" x14ac:dyDescent="0.25">
      <c r="B65" s="141">
        <v>17</v>
      </c>
      <c r="C65" s="142" t="s">
        <v>203</v>
      </c>
      <c r="D65" s="143" t="s">
        <v>124</v>
      </c>
      <c r="E65" s="144" t="s">
        <v>204</v>
      </c>
      <c r="F65" s="145">
        <v>97</v>
      </c>
      <c r="G65" s="145">
        <v>100</v>
      </c>
      <c r="H65" s="146">
        <f t="shared" si="0"/>
        <v>97</v>
      </c>
      <c r="I65" s="13"/>
    </row>
    <row r="66" spans="2:9" ht="15.75" x14ac:dyDescent="0.25">
      <c r="B66" s="141"/>
      <c r="C66" s="142"/>
      <c r="D66" s="143" t="s">
        <v>126</v>
      </c>
      <c r="E66" s="144" t="s">
        <v>205</v>
      </c>
      <c r="F66" s="145">
        <v>86</v>
      </c>
      <c r="G66" s="145">
        <v>92</v>
      </c>
      <c r="H66" s="146">
        <f t="shared" si="0"/>
        <v>93.478260869565219</v>
      </c>
    </row>
    <row r="67" spans="2:9" ht="15.75" x14ac:dyDescent="0.25">
      <c r="B67" s="141"/>
      <c r="C67" s="142"/>
      <c r="D67" s="143" t="s">
        <v>132</v>
      </c>
      <c r="E67" s="144" t="s">
        <v>206</v>
      </c>
      <c r="F67" s="145">
        <v>83</v>
      </c>
      <c r="G67" s="145">
        <v>90</v>
      </c>
      <c r="H67" s="146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AB09-5949-49E9-AA1B-A4436ABAA5F2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3.42578125" style="147" customWidth="1"/>
    <col min="2" max="2" width="10" style="147" customWidth="1"/>
    <col min="3" max="3" width="56.140625" style="147" bestFit="1" customWidth="1"/>
    <col min="4" max="4" width="11.5703125" style="147" customWidth="1"/>
    <col min="5" max="5" width="11" style="147" customWidth="1"/>
    <col min="6" max="6" width="14.140625" style="147" customWidth="1"/>
    <col min="7" max="7" width="11.7109375" style="147" bestFit="1" customWidth="1"/>
    <col min="8" max="8" width="9.28515625" style="147" bestFit="1" customWidth="1"/>
    <col min="9" max="9" width="13.85546875" style="147" customWidth="1"/>
    <col min="10" max="10" width="11.7109375" style="147" bestFit="1" customWidth="1"/>
    <col min="11" max="11" width="9.140625" style="147"/>
    <col min="12" max="12" width="13.140625" style="147" bestFit="1" customWidth="1"/>
    <col min="13" max="16384" width="9.140625" style="147"/>
  </cols>
  <sheetData>
    <row r="1" spans="2:6" ht="17.25" x14ac:dyDescent="0.3">
      <c r="C1" s="148"/>
    </row>
    <row r="2" spans="2:6" ht="15.75" x14ac:dyDescent="0.25">
      <c r="B2" s="149" t="s">
        <v>18</v>
      </c>
      <c r="C2" s="150" t="s">
        <v>207</v>
      </c>
    </row>
    <row r="3" spans="2:6" ht="15.75" x14ac:dyDescent="0.25">
      <c r="B3" s="149">
        <v>9</v>
      </c>
      <c r="C3" s="150" t="s">
        <v>169</v>
      </c>
    </row>
    <row r="4" spans="2:6" ht="17.25" x14ac:dyDescent="0.3">
      <c r="C4" s="148"/>
    </row>
    <row r="5" spans="2:6" s="155" customFormat="1" ht="15.75" x14ac:dyDescent="0.25">
      <c r="B5" s="151" t="s">
        <v>208</v>
      </c>
      <c r="C5" s="151" t="s">
        <v>209</v>
      </c>
      <c r="D5" s="152">
        <v>2021</v>
      </c>
      <c r="E5" s="153"/>
      <c r="F5" s="154"/>
    </row>
    <row r="6" spans="2:6" s="155" customFormat="1" ht="15.75" x14ac:dyDescent="0.25">
      <c r="B6" s="156"/>
      <c r="C6" s="156"/>
      <c r="D6" s="157" t="s">
        <v>120</v>
      </c>
      <c r="E6" s="157" t="s">
        <v>121</v>
      </c>
      <c r="F6" s="158" t="s">
        <v>122</v>
      </c>
    </row>
    <row r="7" spans="2:6" s="160" customFormat="1" ht="15.75" x14ac:dyDescent="0.25">
      <c r="B7" s="87" t="s">
        <v>124</v>
      </c>
      <c r="C7" s="88" t="s">
        <v>170</v>
      </c>
      <c r="D7" s="159">
        <f>'[2]Strategic Achievement'!F39</f>
        <v>1</v>
      </c>
      <c r="E7" s="159">
        <f>'[2]Strategic Achievement'!G39</f>
        <v>5</v>
      </c>
      <c r="F7" s="159">
        <f>'[2]Strategic Achievement'!H39</f>
        <v>20</v>
      </c>
    </row>
    <row r="8" spans="2:6" ht="15.75" x14ac:dyDescent="0.25">
      <c r="B8" s="87" t="s">
        <v>126</v>
      </c>
      <c r="C8" s="88" t="s">
        <v>171</v>
      </c>
      <c r="D8" s="159">
        <f>'[2]Strategic Achievement'!F40</f>
        <v>53</v>
      </c>
      <c r="E8" s="159">
        <f>'[2]Strategic Achievement'!G40</f>
        <v>60</v>
      </c>
      <c r="F8" s="159">
        <f>'[2]Strategic Achievement'!H40</f>
        <v>88.333333333333329</v>
      </c>
    </row>
    <row r="9" spans="2:6" ht="15.75" x14ac:dyDescent="0.25">
      <c r="B9" s="87" t="s">
        <v>132</v>
      </c>
      <c r="C9" s="88" t="s">
        <v>210</v>
      </c>
      <c r="D9" s="159">
        <f>'[2]Strategic Achievement'!F41</f>
        <v>3</v>
      </c>
      <c r="E9" s="159">
        <f>'[2]Strategic Achievement'!G41</f>
        <v>5</v>
      </c>
      <c r="F9" s="159">
        <f>'[2]Strategic Achievement'!H41</f>
        <v>60</v>
      </c>
    </row>
    <row r="10" spans="2:6" ht="15.75" x14ac:dyDescent="0.25">
      <c r="B10" s="87" t="s">
        <v>134</v>
      </c>
      <c r="C10" s="88" t="s">
        <v>211</v>
      </c>
      <c r="D10" s="159">
        <f>'[2]Strategic Achievement'!F42</f>
        <v>4</v>
      </c>
      <c r="E10" s="159">
        <f>'[2]Strategic Achievement'!G42</f>
        <v>5</v>
      </c>
      <c r="F10" s="159">
        <f>'[2]Strategic Achievement'!H42</f>
        <v>80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22"/>
  <sheetViews>
    <sheetView workbookViewId="0">
      <selection activeCell="C4" sqref="C4:J4"/>
    </sheetView>
  </sheetViews>
  <sheetFormatPr defaultRowHeight="15" x14ac:dyDescent="0.25"/>
  <cols>
    <col min="3" max="3" width="59.85546875" customWidth="1"/>
  </cols>
  <sheetData>
    <row r="2" spans="3:10" ht="15.75" thickBot="1" x14ac:dyDescent="0.3"/>
    <row r="3" spans="3:10" ht="15.75" thickBot="1" x14ac:dyDescent="0.3">
      <c r="C3" s="7" t="s">
        <v>113</v>
      </c>
      <c r="D3" s="8"/>
      <c r="E3" s="8"/>
      <c r="F3" s="8"/>
      <c r="G3" s="8"/>
      <c r="H3" s="8"/>
      <c r="I3" s="8"/>
      <c r="J3" s="9"/>
    </row>
    <row r="4" spans="3:10" x14ac:dyDescent="0.25">
      <c r="C4" s="7" t="s">
        <v>114</v>
      </c>
      <c r="D4" s="8"/>
      <c r="E4" s="8"/>
      <c r="F4" s="8"/>
      <c r="G4" s="8"/>
      <c r="H4" s="8"/>
      <c r="I4" s="8"/>
      <c r="J4" s="9"/>
    </row>
    <row r="5" spans="3:10" x14ac:dyDescent="0.25">
      <c r="C5" t="s">
        <v>0</v>
      </c>
    </row>
    <row r="6" spans="3:10" x14ac:dyDescent="0.25">
      <c r="C6" s="1" t="s">
        <v>17</v>
      </c>
      <c r="D6" s="1" t="s">
        <v>1</v>
      </c>
      <c r="E6" s="1">
        <v>2017</v>
      </c>
      <c r="F6" s="1">
        <v>2018</v>
      </c>
      <c r="G6" s="1">
        <v>2019</v>
      </c>
      <c r="H6" s="1">
        <v>2020</v>
      </c>
      <c r="I6" s="1">
        <v>2021</v>
      </c>
      <c r="J6" s="1">
        <v>2022</v>
      </c>
    </row>
    <row r="7" spans="3:10" x14ac:dyDescent="0.25">
      <c r="C7" s="2" t="s">
        <v>2</v>
      </c>
      <c r="D7" s="3">
        <v>26.7</v>
      </c>
      <c r="E7" s="3">
        <v>100</v>
      </c>
      <c r="F7" s="3" t="s">
        <v>3</v>
      </c>
      <c r="G7" s="3">
        <v>100</v>
      </c>
      <c r="H7" s="3">
        <v>9.1</v>
      </c>
      <c r="I7" s="3">
        <v>0</v>
      </c>
      <c r="J7" s="3" t="s">
        <v>3</v>
      </c>
    </row>
    <row r="8" spans="3:10" x14ac:dyDescent="0.25">
      <c r="C8" s="2" t="s">
        <v>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3:10" x14ac:dyDescent="0.25">
      <c r="C9" s="2" t="s">
        <v>5</v>
      </c>
      <c r="D9" s="3">
        <v>15</v>
      </c>
      <c r="E9" s="3">
        <v>1</v>
      </c>
      <c r="F9" s="3">
        <v>0</v>
      </c>
      <c r="G9" s="3">
        <v>2</v>
      </c>
      <c r="H9" s="3">
        <v>11</v>
      </c>
      <c r="I9" s="3">
        <v>1</v>
      </c>
      <c r="J9" s="3">
        <v>0</v>
      </c>
    </row>
    <row r="10" spans="3:10" x14ac:dyDescent="0.25">
      <c r="C10" s="2" t="s">
        <v>6</v>
      </c>
      <c r="D10" s="3">
        <v>26.67</v>
      </c>
      <c r="E10" s="3"/>
      <c r="F10" s="3"/>
      <c r="G10" s="3"/>
      <c r="H10" s="3"/>
      <c r="I10" s="3"/>
      <c r="J10" s="3"/>
    </row>
    <row r="11" spans="3:10" x14ac:dyDescent="0.25">
      <c r="C11" s="2" t="s">
        <v>7</v>
      </c>
      <c r="D11" s="3">
        <v>76</v>
      </c>
      <c r="E11" s="3">
        <v>39</v>
      </c>
      <c r="F11" s="3" t="s">
        <v>3</v>
      </c>
      <c r="G11" s="3">
        <v>5</v>
      </c>
      <c r="H11" s="3">
        <v>32</v>
      </c>
      <c r="I11" s="3">
        <v>0</v>
      </c>
      <c r="J11" s="3" t="s">
        <v>3</v>
      </c>
    </row>
    <row r="12" spans="3:10" x14ac:dyDescent="0.25">
      <c r="C12" s="2" t="s">
        <v>8</v>
      </c>
      <c r="D12" s="3">
        <v>0.94</v>
      </c>
      <c r="E12" s="3">
        <v>1.06</v>
      </c>
      <c r="F12" s="3" t="s">
        <v>3</v>
      </c>
      <c r="G12" s="3">
        <v>0.3</v>
      </c>
      <c r="H12" s="3">
        <v>1.1299999999999999</v>
      </c>
      <c r="I12" s="3">
        <v>0</v>
      </c>
      <c r="J12" s="3" t="s">
        <v>3</v>
      </c>
    </row>
    <row r="13" spans="3:10" x14ac:dyDescent="0.25">
      <c r="C13" s="2" t="s">
        <v>9</v>
      </c>
      <c r="D13" s="3">
        <v>13.3</v>
      </c>
      <c r="E13" s="3">
        <v>0</v>
      </c>
      <c r="F13" s="3" t="s">
        <v>3</v>
      </c>
      <c r="G13" s="3">
        <v>0</v>
      </c>
      <c r="H13" s="3">
        <v>18.2</v>
      </c>
      <c r="I13" s="3">
        <v>0</v>
      </c>
      <c r="J13" s="3" t="s">
        <v>3</v>
      </c>
    </row>
    <row r="14" spans="3:10" x14ac:dyDescent="0.25">
      <c r="C14" s="2" t="s">
        <v>10</v>
      </c>
      <c r="D14" s="3">
        <v>9.1</v>
      </c>
      <c r="E14" s="3">
        <v>0</v>
      </c>
      <c r="F14" s="3" t="s">
        <v>3</v>
      </c>
      <c r="G14" s="3">
        <v>0</v>
      </c>
      <c r="H14" s="3">
        <v>14.3</v>
      </c>
      <c r="I14" s="3">
        <v>0</v>
      </c>
      <c r="J14" s="3" t="s">
        <v>3</v>
      </c>
    </row>
    <row r="15" spans="3:10" x14ac:dyDescent="0.25">
      <c r="C15" s="2" t="s">
        <v>11</v>
      </c>
      <c r="D15" s="3">
        <v>5.0999999999999996</v>
      </c>
      <c r="E15" s="3">
        <v>39</v>
      </c>
      <c r="F15" s="3" t="s">
        <v>3</v>
      </c>
      <c r="G15" s="3">
        <v>2.5</v>
      </c>
      <c r="H15" s="3">
        <v>2.9</v>
      </c>
      <c r="I15" s="3">
        <v>0</v>
      </c>
      <c r="J15" s="3" t="s">
        <v>3</v>
      </c>
    </row>
    <row r="16" spans="3:10" x14ac:dyDescent="0.25">
      <c r="C16" s="2" t="s">
        <v>12</v>
      </c>
      <c r="D16" s="3">
        <v>554</v>
      </c>
      <c r="E16" s="3">
        <v>88</v>
      </c>
      <c r="F16" s="3" t="s">
        <v>3</v>
      </c>
      <c r="G16" s="3">
        <v>109</v>
      </c>
      <c r="H16" s="3">
        <v>342</v>
      </c>
      <c r="I16" s="3">
        <v>15</v>
      </c>
      <c r="J16" s="3" t="s">
        <v>3</v>
      </c>
    </row>
    <row r="17" spans="3:10" x14ac:dyDescent="0.25">
      <c r="C17" s="2" t="s">
        <v>13</v>
      </c>
      <c r="D17" s="3">
        <v>33.299999999999997</v>
      </c>
      <c r="E17" s="3">
        <v>100</v>
      </c>
      <c r="F17" s="3" t="s">
        <v>3</v>
      </c>
      <c r="G17" s="3">
        <v>50</v>
      </c>
      <c r="H17" s="3">
        <v>27.3</v>
      </c>
      <c r="I17" s="3">
        <v>0</v>
      </c>
      <c r="J17" s="3" t="s">
        <v>3</v>
      </c>
    </row>
    <row r="18" spans="3:10" x14ac:dyDescent="0.25">
      <c r="C18" s="2" t="s">
        <v>14</v>
      </c>
      <c r="D18" s="3">
        <v>36.9</v>
      </c>
      <c r="E18" s="3">
        <v>88</v>
      </c>
      <c r="F18" s="3" t="s">
        <v>3</v>
      </c>
      <c r="G18" s="3">
        <v>54.5</v>
      </c>
      <c r="H18" s="3">
        <v>31.1</v>
      </c>
      <c r="I18" s="3">
        <v>15</v>
      </c>
      <c r="J18" s="3" t="s">
        <v>3</v>
      </c>
    </row>
    <row r="19" spans="3:10" x14ac:dyDescent="0.25">
      <c r="C19" s="2" t="s">
        <v>15</v>
      </c>
      <c r="D19" s="3">
        <v>1.23</v>
      </c>
      <c r="E19" s="3">
        <v>1.65</v>
      </c>
      <c r="F19" s="3" t="s">
        <v>3</v>
      </c>
      <c r="G19" s="3">
        <v>1.6</v>
      </c>
      <c r="H19" s="3">
        <v>1.19</v>
      </c>
      <c r="I19" s="3">
        <v>0.41</v>
      </c>
      <c r="J19" s="3" t="s">
        <v>3</v>
      </c>
    </row>
    <row r="20" spans="3:10" x14ac:dyDescent="0.25">
      <c r="C20" s="2" t="s">
        <v>16</v>
      </c>
      <c r="D20" s="3">
        <v>40</v>
      </c>
      <c r="E20" s="3">
        <v>3</v>
      </c>
      <c r="F20" s="3" t="s">
        <v>3</v>
      </c>
      <c r="G20" s="3">
        <v>6</v>
      </c>
      <c r="H20" s="3">
        <v>29</v>
      </c>
      <c r="I20" s="3">
        <v>2</v>
      </c>
      <c r="J20" s="3" t="s">
        <v>3</v>
      </c>
    </row>
    <row r="21" spans="3:10" x14ac:dyDescent="0.25">
      <c r="C21" t="s">
        <v>0</v>
      </c>
    </row>
    <row r="22" spans="3:10" x14ac:dyDescent="0.25">
      <c r="C22" t="s">
        <v>0</v>
      </c>
    </row>
  </sheetData>
  <mergeCells count="2">
    <mergeCell ref="C3:J3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898B1-723D-48DB-975B-7A7781CF6562}">
  <dimension ref="B3:J8"/>
  <sheetViews>
    <sheetView workbookViewId="0">
      <selection activeCell="G12" sqref="G12"/>
    </sheetView>
  </sheetViews>
  <sheetFormatPr defaultRowHeight="15" x14ac:dyDescent="0.25"/>
  <cols>
    <col min="3" max="3" width="17.42578125" customWidth="1"/>
    <col min="4" max="4" width="19.5703125" customWidth="1"/>
    <col min="5" max="5" width="4.85546875" bestFit="1" customWidth="1"/>
    <col min="6" max="6" width="17.5703125" customWidth="1"/>
    <col min="7" max="7" width="17.28515625" customWidth="1"/>
    <col min="8" max="8" width="17.42578125" customWidth="1"/>
    <col min="9" max="9" width="18.4257812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112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4"/>
      <c r="C7" s="4" t="s">
        <v>26</v>
      </c>
      <c r="D7" s="4" t="s">
        <v>27</v>
      </c>
      <c r="E7" s="4">
        <v>2017</v>
      </c>
      <c r="F7" s="4" t="s">
        <v>28</v>
      </c>
      <c r="G7" s="4" t="s">
        <v>29</v>
      </c>
      <c r="H7" s="4" t="s">
        <v>30</v>
      </c>
      <c r="I7" s="4" t="s">
        <v>31</v>
      </c>
      <c r="J7" s="4" t="s">
        <v>32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AF7F-CCBE-4077-A257-00FF763A8891}">
  <dimension ref="B3:J8"/>
  <sheetViews>
    <sheetView workbookViewId="0">
      <selection activeCell="B4" sqref="B4:J4"/>
    </sheetView>
  </sheetViews>
  <sheetFormatPr defaultRowHeight="15" x14ac:dyDescent="0.25"/>
  <cols>
    <col min="5" max="5" width="5.14062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111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4" t="s">
        <v>106</v>
      </c>
      <c r="C7" s="5" t="s">
        <v>106</v>
      </c>
      <c r="D7" s="5" t="s">
        <v>106</v>
      </c>
      <c r="E7" s="5">
        <v>2018</v>
      </c>
      <c r="F7" s="5" t="s">
        <v>106</v>
      </c>
      <c r="G7" s="5" t="s">
        <v>106</v>
      </c>
      <c r="H7" s="5" t="s">
        <v>106</v>
      </c>
      <c r="I7" s="5" t="s">
        <v>106</v>
      </c>
      <c r="J7" s="5" t="s">
        <v>106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5012-DFCE-48CA-88D2-7DFCE6DAC9B7}">
  <dimension ref="B3:J9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5703125" customWidth="1"/>
    <col min="4" max="4" width="21.42578125" customWidth="1"/>
    <col min="5" max="5" width="4.85546875" bestFit="1" customWidth="1"/>
    <col min="6" max="6" width="16.7109375" customWidth="1"/>
    <col min="7" max="8" width="17.8554687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110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4">
        <v>1</v>
      </c>
      <c r="C7" s="4" t="s">
        <v>52</v>
      </c>
      <c r="D7" s="4" t="s">
        <v>53</v>
      </c>
      <c r="E7" s="4">
        <v>2019</v>
      </c>
      <c r="F7" s="4" t="s">
        <v>54</v>
      </c>
      <c r="G7" s="4" t="s">
        <v>55</v>
      </c>
      <c r="H7" s="4" t="s">
        <v>56</v>
      </c>
      <c r="I7" s="4" t="s">
        <v>56</v>
      </c>
      <c r="J7" s="4" t="s">
        <v>57</v>
      </c>
    </row>
    <row r="8" spans="2:10" x14ac:dyDescent="0.25">
      <c r="B8" s="4">
        <v>2</v>
      </c>
      <c r="C8" s="4" t="s">
        <v>72</v>
      </c>
      <c r="D8" s="4" t="s">
        <v>73</v>
      </c>
      <c r="E8" s="4">
        <v>2019</v>
      </c>
      <c r="F8" s="4" t="s">
        <v>74</v>
      </c>
      <c r="G8" s="4" t="s">
        <v>75</v>
      </c>
      <c r="H8" s="4" t="s">
        <v>76</v>
      </c>
      <c r="I8" s="4" t="s">
        <v>77</v>
      </c>
      <c r="J8" s="4" t="s">
        <v>78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2A5-88A2-490F-8154-D98960769D92}">
  <dimension ref="B3:J18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140625" customWidth="1"/>
    <col min="4" max="4" width="19.140625" customWidth="1"/>
    <col min="5" max="5" width="4.85546875" bestFit="1" customWidth="1"/>
    <col min="6" max="6" width="17.5703125" customWidth="1"/>
    <col min="7" max="7" width="17.85546875" customWidth="1"/>
    <col min="8" max="8" width="17.28515625" customWidth="1"/>
    <col min="9" max="9" width="22.710937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109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4">
        <v>1</v>
      </c>
      <c r="C7" s="4" t="s">
        <v>33</v>
      </c>
      <c r="D7" s="4" t="s">
        <v>34</v>
      </c>
      <c r="E7" s="4">
        <v>2020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</row>
    <row r="8" spans="2:10" x14ac:dyDescent="0.25">
      <c r="B8" s="4">
        <v>2</v>
      </c>
      <c r="C8" s="4" t="s">
        <v>40</v>
      </c>
      <c r="D8" s="4" t="s">
        <v>41</v>
      </c>
      <c r="E8" s="4">
        <v>2020</v>
      </c>
      <c r="F8" s="4" t="s">
        <v>42</v>
      </c>
      <c r="G8" s="4" t="s">
        <v>43</v>
      </c>
      <c r="H8" s="4" t="s">
        <v>44</v>
      </c>
      <c r="I8" s="4" t="s">
        <v>45</v>
      </c>
      <c r="J8" s="4" t="s">
        <v>46</v>
      </c>
    </row>
    <row r="9" spans="2:10" x14ac:dyDescent="0.25">
      <c r="B9" s="4">
        <v>3</v>
      </c>
      <c r="C9" s="4" t="s">
        <v>47</v>
      </c>
      <c r="D9" s="4" t="s">
        <v>48</v>
      </c>
      <c r="E9" s="4">
        <v>2020</v>
      </c>
      <c r="F9" s="4" t="s">
        <v>49</v>
      </c>
      <c r="G9" s="4" t="s">
        <v>50</v>
      </c>
      <c r="H9" s="4" t="s">
        <v>51</v>
      </c>
      <c r="I9" s="4" t="s">
        <v>51</v>
      </c>
      <c r="J9" s="4" t="s">
        <v>46</v>
      </c>
    </row>
    <row r="10" spans="2:10" x14ac:dyDescent="0.25">
      <c r="B10" s="4">
        <v>4</v>
      </c>
      <c r="C10" s="4" t="s">
        <v>58</v>
      </c>
      <c r="D10" s="4" t="s">
        <v>59</v>
      </c>
      <c r="E10" s="4">
        <v>2020</v>
      </c>
      <c r="F10" s="4" t="s">
        <v>60</v>
      </c>
      <c r="G10" s="4" t="s">
        <v>61</v>
      </c>
      <c r="H10" s="4" t="s">
        <v>62</v>
      </c>
      <c r="I10" s="4" t="s">
        <v>63</v>
      </c>
      <c r="J10" s="4" t="s">
        <v>46</v>
      </c>
    </row>
    <row r="11" spans="2:10" x14ac:dyDescent="0.25">
      <c r="B11" s="4">
        <v>5</v>
      </c>
      <c r="C11" s="4" t="s">
        <v>64</v>
      </c>
      <c r="D11" s="4" t="s">
        <v>65</v>
      </c>
      <c r="E11" s="4">
        <v>2020</v>
      </c>
      <c r="F11" s="4" t="s">
        <v>66</v>
      </c>
      <c r="G11" s="4" t="s">
        <v>67</v>
      </c>
      <c r="H11" s="4" t="s">
        <v>51</v>
      </c>
      <c r="I11" s="4" t="s">
        <v>51</v>
      </c>
      <c r="J11" s="4" t="s">
        <v>46</v>
      </c>
    </row>
    <row r="12" spans="2:10" x14ac:dyDescent="0.25">
      <c r="B12" s="4">
        <v>6</v>
      </c>
      <c r="C12" s="4" t="s">
        <v>68</v>
      </c>
      <c r="D12" s="4" t="s">
        <v>69</v>
      </c>
      <c r="E12" s="4">
        <v>2020</v>
      </c>
      <c r="F12" s="4" t="s">
        <v>70</v>
      </c>
      <c r="G12" s="4" t="s">
        <v>71</v>
      </c>
      <c r="H12" s="4" t="s">
        <v>51</v>
      </c>
      <c r="I12" s="4" t="s">
        <v>51</v>
      </c>
      <c r="J12" s="4" t="s">
        <v>46</v>
      </c>
    </row>
    <row r="13" spans="2:10" x14ac:dyDescent="0.25">
      <c r="B13" s="4">
        <v>7</v>
      </c>
      <c r="C13" s="4" t="s">
        <v>79</v>
      </c>
      <c r="D13" s="4" t="s">
        <v>80</v>
      </c>
      <c r="E13" s="4">
        <v>2020</v>
      </c>
      <c r="F13" s="4" t="s">
        <v>81</v>
      </c>
      <c r="G13" s="4" t="s">
        <v>82</v>
      </c>
      <c r="H13" s="4" t="s">
        <v>51</v>
      </c>
      <c r="I13" s="4" t="s">
        <v>83</v>
      </c>
      <c r="J13" s="4" t="s">
        <v>46</v>
      </c>
    </row>
    <row r="14" spans="2:10" x14ac:dyDescent="0.25">
      <c r="B14" s="4">
        <v>8</v>
      </c>
      <c r="C14" s="4" t="s">
        <v>84</v>
      </c>
      <c r="D14" s="4" t="s">
        <v>85</v>
      </c>
      <c r="E14" s="4">
        <v>2020</v>
      </c>
      <c r="F14" s="4" t="s">
        <v>86</v>
      </c>
      <c r="G14" s="4" t="s">
        <v>87</v>
      </c>
      <c r="H14" s="4" t="s">
        <v>88</v>
      </c>
      <c r="I14" s="4" t="s">
        <v>88</v>
      </c>
      <c r="J14" s="4" t="s">
        <v>46</v>
      </c>
    </row>
    <row r="15" spans="2:10" x14ac:dyDescent="0.25">
      <c r="B15" s="4">
        <v>9</v>
      </c>
      <c r="C15" s="4" t="s">
        <v>89</v>
      </c>
      <c r="D15" s="4" t="s">
        <v>90</v>
      </c>
      <c r="E15" s="4">
        <v>2020</v>
      </c>
      <c r="F15" s="4" t="s">
        <v>81</v>
      </c>
      <c r="G15" s="4" t="s">
        <v>91</v>
      </c>
      <c r="H15" s="4" t="s">
        <v>92</v>
      </c>
      <c r="I15" s="4" t="s">
        <v>93</v>
      </c>
      <c r="J15" s="4" t="s">
        <v>46</v>
      </c>
    </row>
    <row r="16" spans="2:10" x14ac:dyDescent="0.25">
      <c r="B16" s="4">
        <v>10</v>
      </c>
      <c r="C16" s="4" t="s">
        <v>94</v>
      </c>
      <c r="D16" s="4" t="s">
        <v>95</v>
      </c>
      <c r="E16" s="4">
        <v>2020</v>
      </c>
      <c r="F16" s="4" t="s">
        <v>81</v>
      </c>
      <c r="G16" s="4" t="s">
        <v>96</v>
      </c>
      <c r="H16" s="4" t="s">
        <v>51</v>
      </c>
      <c r="I16" s="4" t="s">
        <v>97</v>
      </c>
      <c r="J16" s="4" t="s">
        <v>46</v>
      </c>
    </row>
    <row r="17" spans="2:10" x14ac:dyDescent="0.25">
      <c r="B17" s="4">
        <v>11</v>
      </c>
      <c r="C17" s="4" t="s">
        <v>103</v>
      </c>
      <c r="D17" s="4" t="s">
        <v>104</v>
      </c>
      <c r="E17" s="4">
        <v>2020</v>
      </c>
      <c r="F17" s="4" t="s">
        <v>81</v>
      </c>
      <c r="G17" s="4" t="s">
        <v>105</v>
      </c>
      <c r="H17" s="4" t="s">
        <v>51</v>
      </c>
      <c r="I17" s="4" t="s">
        <v>51</v>
      </c>
      <c r="J17" s="4" t="s">
        <v>46</v>
      </c>
    </row>
    <row r="18" spans="2:10" x14ac:dyDescent="0.25">
      <c r="B18" s="4"/>
      <c r="C1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9165-4883-4E44-BA72-0D03E60B18C8}">
  <dimension ref="B3:J8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42578125" customWidth="1"/>
    <col min="4" max="4" width="18.5703125" customWidth="1"/>
    <col min="5" max="5" width="4.85546875" bestFit="1" customWidth="1"/>
    <col min="6" max="6" width="17.28515625" customWidth="1"/>
    <col min="7" max="7" width="17.5703125" customWidth="1"/>
    <col min="9" max="9" width="22.570312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108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4">
        <v>1</v>
      </c>
      <c r="C7" s="4" t="s">
        <v>98</v>
      </c>
      <c r="D7" s="4" t="s">
        <v>99</v>
      </c>
      <c r="E7" s="4">
        <v>2021</v>
      </c>
      <c r="F7" s="4" t="s">
        <v>81</v>
      </c>
      <c r="G7" s="4" t="s">
        <v>100</v>
      </c>
      <c r="H7" s="4" t="s">
        <v>101</v>
      </c>
      <c r="I7" s="4" t="s">
        <v>102</v>
      </c>
      <c r="J7" s="4" t="s">
        <v>46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C8DF-DA80-467E-8CC8-F35AAE463E0C}">
  <dimension ref="B3:J8"/>
  <sheetViews>
    <sheetView workbookViewId="0">
      <selection activeCell="B4" sqref="B4:J4"/>
    </sheetView>
  </sheetViews>
  <sheetFormatPr defaultRowHeight="15" x14ac:dyDescent="0.25"/>
  <cols>
    <col min="4" max="4" width="13.5703125" customWidth="1"/>
    <col min="5" max="5" width="4.85546875" bestFit="1" customWidth="1"/>
    <col min="6" max="6" width="17.140625" customWidth="1"/>
    <col min="7" max="7" width="17.28515625" customWidth="1"/>
    <col min="8" max="8" width="17.42578125" customWidth="1"/>
    <col min="9" max="9" width="20.42578125" customWidth="1"/>
    <col min="10" max="10" width="31.5703125" customWidth="1"/>
  </cols>
  <sheetData>
    <row r="3" spans="2:10" ht="15.75" thickBot="1" x14ac:dyDescent="0.3"/>
    <row r="4" spans="2:10" ht="15.75" thickBot="1" x14ac:dyDescent="0.3">
      <c r="B4" s="10" t="s">
        <v>107</v>
      </c>
      <c r="C4" s="11"/>
      <c r="D4" s="11"/>
      <c r="E4" s="11"/>
      <c r="F4" s="11"/>
      <c r="G4" s="11"/>
      <c r="H4" s="11"/>
      <c r="I4" s="11"/>
      <c r="J4" s="12"/>
    </row>
    <row r="5" spans="2:10" x14ac:dyDescent="0.25">
      <c r="C5" t="s">
        <v>0</v>
      </c>
    </row>
    <row r="6" spans="2:10" x14ac:dyDescent="0.25">
      <c r="B6" s="1" t="s">
        <v>18</v>
      </c>
      <c r="C6" s="1" t="s">
        <v>19</v>
      </c>
      <c r="D6" s="1" t="s">
        <v>16</v>
      </c>
      <c r="E6" s="1" t="s">
        <v>20</v>
      </c>
      <c r="F6" s="1" t="s">
        <v>21</v>
      </c>
      <c r="G6" s="1" t="s">
        <v>22</v>
      </c>
      <c r="H6" s="1" t="s">
        <v>23</v>
      </c>
      <c r="I6" s="1" t="s">
        <v>24</v>
      </c>
      <c r="J6" s="1" t="s">
        <v>25</v>
      </c>
    </row>
    <row r="7" spans="2:10" x14ac:dyDescent="0.25">
      <c r="B7" s="6" t="s">
        <v>106</v>
      </c>
      <c r="C7" s="6" t="s">
        <v>106</v>
      </c>
      <c r="D7" s="6" t="s">
        <v>106</v>
      </c>
      <c r="E7" s="4">
        <v>2022</v>
      </c>
      <c r="F7" s="6" t="s">
        <v>106</v>
      </c>
      <c r="G7" s="6" t="s">
        <v>106</v>
      </c>
      <c r="H7" s="6" t="s">
        <v>106</v>
      </c>
      <c r="I7" s="6" t="s">
        <v>106</v>
      </c>
      <c r="J7" s="6" t="s">
        <v>106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SDG9</vt:lpstr>
      <vt:lpstr>SDG-9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2022-11-03T14:17:33Z</dcterms:created>
  <dcterms:modified xsi:type="dcterms:W3CDTF">2022-11-10T13:08:19Z</dcterms:modified>
</cp:coreProperties>
</file>