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university-my.sharepoint.com/personal/hazem_bau_edu_jo/Documents/KACE/THE Work/THE IMPACTE 2024/Strategic_Achievement_Impact_2023/"/>
    </mc:Choice>
  </mc:AlternateContent>
  <xr:revisionPtr revIDLastSave="116" documentId="8_{38D37DA2-03F6-4A24-937A-A97C3F1BE24E}" xr6:coauthVersionLast="47" xr6:coauthVersionMax="47" xr10:uidLastSave="{F42AD3AB-059C-4A6A-BB9B-8CEB22636AC2}"/>
  <bookViews>
    <workbookView xWindow="-120" yWindow="-120" windowWidth="29040" windowHeight="15720" tabRatio="900" activeTab="1" xr2:uid="{00000000-000D-0000-FFFF-FFFF00000000}"/>
  </bookViews>
  <sheets>
    <sheet name="Strategic Achievement (2023)" sheetId="20" r:id="rId1"/>
    <sheet name="SDG2" sheetId="4" r:id="rId2"/>
    <sheet name="Publications" sheetId="22" r:id="rId3"/>
  </sheets>
  <definedNames>
    <definedName name="_xlnm._FilterDatabase" localSheetId="0" hidden="1">'Strategic Achievement (2023)'!$B$4:$E$67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4" l="1"/>
  <c r="E8" i="4"/>
  <c r="E9" i="4"/>
  <c r="E10" i="4"/>
  <c r="E7" i="4"/>
  <c r="D8" i="4"/>
  <c r="D9" i="4"/>
  <c r="D10" i="4"/>
  <c r="D7" i="4"/>
  <c r="H67" i="20"/>
  <c r="H66" i="20"/>
  <c r="H65" i="20"/>
  <c r="H64" i="20"/>
  <c r="H63" i="20"/>
  <c r="H62" i="20"/>
  <c r="H61" i="20"/>
  <c r="H60" i="20"/>
  <c r="H59" i="20"/>
  <c r="H58" i="20"/>
  <c r="H57" i="20"/>
  <c r="H56" i="20"/>
  <c r="H55" i="20"/>
  <c r="H54" i="20"/>
  <c r="H53" i="20"/>
  <c r="H52" i="20"/>
  <c r="H51" i="20"/>
  <c r="H50" i="20"/>
  <c r="H49" i="20"/>
  <c r="H48" i="20"/>
  <c r="H47" i="20"/>
  <c r="H46" i="20"/>
  <c r="H45" i="20"/>
  <c r="H44" i="20"/>
  <c r="H43" i="20"/>
  <c r="H42" i="20"/>
  <c r="H41" i="20"/>
  <c r="H40" i="20"/>
  <c r="H39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F9" i="4" s="1"/>
  <c r="H10" i="20"/>
  <c r="F8" i="4" s="1"/>
  <c r="H9" i="20"/>
  <c r="F7" i="4" s="1"/>
  <c r="H8" i="20"/>
  <c r="H7" i="20"/>
  <c r="H6" i="20"/>
</calcChain>
</file>

<file path=xl/sharedStrings.xml><?xml version="1.0" encoding="utf-8"?>
<sst xmlns="http://schemas.openxmlformats.org/spreadsheetml/2006/main" count="421" uniqueCount="286">
  <si>
    <t>No.</t>
  </si>
  <si>
    <t>Sub-Goal</t>
  </si>
  <si>
    <t xml:space="preserve">Target </t>
  </si>
  <si>
    <t xml:space="preserve">Achieved </t>
  </si>
  <si>
    <t>Symbol</t>
  </si>
  <si>
    <t>Sustainable Goal Development</t>
  </si>
  <si>
    <t>A</t>
  </si>
  <si>
    <t>B</t>
  </si>
  <si>
    <t>C</t>
  </si>
  <si>
    <t>Zero Hunger</t>
  </si>
  <si>
    <t xml:space="preserve">Good Health and Well Being </t>
  </si>
  <si>
    <t>Quality Education</t>
  </si>
  <si>
    <t>Gender Equality</t>
  </si>
  <si>
    <t>Clean Water and Sanitation</t>
  </si>
  <si>
    <t>Affordable and Clean Energy</t>
  </si>
  <si>
    <t>Decent work and Economic Growth</t>
  </si>
  <si>
    <t>Industry, Innovation and Infrastructure</t>
  </si>
  <si>
    <t>Reduced Inequalities</t>
  </si>
  <si>
    <t>Sustainable Cities and Communities</t>
  </si>
  <si>
    <t>Responsible Consumption and Production</t>
  </si>
  <si>
    <t>Climate Action</t>
  </si>
  <si>
    <t>Life Below Water</t>
  </si>
  <si>
    <t>Life On Land</t>
  </si>
  <si>
    <t>Peace, Justice and Strong institutions</t>
  </si>
  <si>
    <t>University Programs for fighting sutdents food insequrity</t>
  </si>
  <si>
    <t>Supporting Poor Students</t>
  </si>
  <si>
    <t>Partnership for the Goals</t>
  </si>
  <si>
    <t>Provide access to educational resources for those not studying at the university</t>
  </si>
  <si>
    <t>Scientific research on clean water and sanitation</t>
  </si>
  <si>
    <t>Conservation of quality and quantity of water</t>
  </si>
  <si>
    <t>Scientific research for affordable and clean energy</t>
  </si>
  <si>
    <t>Scientific research for decent work and economic growth</t>
  </si>
  <si>
    <t xml:space="preserve">Scientific research on Industry, Innovation and Infrastructure </t>
  </si>
  <si>
    <t>University scientific research on reduced inequalities</t>
  </si>
  <si>
    <t>University Scientific research on sustainable cities and communities</t>
  </si>
  <si>
    <t>University scientific research on Responsible consumption and production</t>
  </si>
  <si>
    <t>University scientific research on climate action</t>
  </si>
  <si>
    <t>University scientific research for life on land</t>
  </si>
  <si>
    <t>University scientific research on peace, justice and strong institutions</t>
  </si>
  <si>
    <t>Increase university research income</t>
  </si>
  <si>
    <t>University Scientific research for fighting hunger</t>
  </si>
  <si>
    <t>D</t>
  </si>
  <si>
    <t>University Scientific research for good health and well being</t>
  </si>
  <si>
    <t xml:space="preserve">University Scientific Research on Gender Equality </t>
  </si>
  <si>
    <t>مستهدفات الخطة الاستراتيجية في أهداف التنمية المستدامة</t>
  </si>
  <si>
    <t>Code</t>
  </si>
  <si>
    <t xml:space="preserve">Sustainable Development Goal </t>
  </si>
  <si>
    <t>A/T%</t>
  </si>
  <si>
    <t>University Scientific research poverty</t>
  </si>
  <si>
    <t>Proportion of graduates in agriculture and aquaculture including sustainability aspects</t>
  </si>
  <si>
    <t>National hunger</t>
  </si>
  <si>
    <t>Collaborations and health services</t>
  </si>
  <si>
    <t xml:space="preserve">Proportion of graduates with teaching qualification </t>
  </si>
  <si>
    <t>Vocational training and outreach education events</t>
  </si>
  <si>
    <t xml:space="preserve">Women’s progress measures </t>
  </si>
  <si>
    <t xml:space="preserve">Collaboration with other universities, community groups, government or NGOs in regional or national </t>
  </si>
  <si>
    <t>KPIs</t>
  </si>
  <si>
    <t>Supporting aquatic ecosystems through education</t>
  </si>
  <si>
    <t xml:space="preserve">Supporting aquatic ecosystems through reducing water pollution preventing </t>
  </si>
  <si>
    <t>Supporting land ecosystems through education</t>
  </si>
  <si>
    <t>Publication of SDG reports</t>
  </si>
  <si>
    <t>Education for the SDGs</t>
  </si>
  <si>
    <t>Increase environmental collaboration with NGOs</t>
  </si>
  <si>
    <t>local community services</t>
  </si>
  <si>
    <t>E</t>
  </si>
  <si>
    <t>Community anti-poverty programs</t>
  </si>
  <si>
    <t>University Programs for fighting students food insecurity</t>
  </si>
  <si>
    <t>Proportion of graduates of students graduating in health professions</t>
  </si>
  <si>
    <t>health education and awareness</t>
  </si>
  <si>
    <t>University  scientific research on Quality education</t>
  </si>
  <si>
    <t>Water education programs</t>
  </si>
  <si>
    <t>Community water programs</t>
  </si>
  <si>
    <t>Green energy education programs</t>
  </si>
  <si>
    <t>Commitment against forced labor, modern slavery, human trafficking and child labor</t>
  </si>
  <si>
    <t>No of Startups</t>
  </si>
  <si>
    <t>Sustainable practices (Affordable housing)</t>
  </si>
  <si>
    <t>Collaboration with local authority in planning and development issues</t>
  </si>
  <si>
    <t>Developed operations for waste management</t>
  </si>
  <si>
    <t xml:space="preserve">Increase the dependence on low carbon energy </t>
  </si>
  <si>
    <t>University research on life below water</t>
  </si>
  <si>
    <t>Maintain and extend current ecosystem's biodiversity</t>
  </si>
  <si>
    <t>National and international Partnerships for Supporting SDGs</t>
  </si>
  <si>
    <t>Increasing dependence on treated water(Persentage)</t>
  </si>
  <si>
    <t>Proportion of senior female  (All)</t>
  </si>
  <si>
    <t>Reduction of carbon emission Caron footprint (tone/year)</t>
  </si>
  <si>
    <t>Good employment practices (Employee Satisfaction)</t>
  </si>
  <si>
    <t xml:space="preserve">Secure and innovative work place  (%) </t>
  </si>
  <si>
    <t>Innovative education Environment (incubators and Conferences)</t>
  </si>
  <si>
    <t>Reduce use of plastic and paper in campus (Automation and cloud work)</t>
  </si>
  <si>
    <t xml:space="preserve"> supporting freedom for university community (Student Organization and Club)</t>
  </si>
  <si>
    <t>Strategic Achievemnts within SDGs</t>
  </si>
  <si>
    <t xml:space="preserve">local community collaboration </t>
  </si>
  <si>
    <t>Working with government and and work against corruption</t>
  </si>
  <si>
    <t>No Poverty</t>
  </si>
  <si>
    <t>Increasing dependence on clean energy  kilowatt hour</t>
  </si>
  <si>
    <t xml:space="preserve">University support for underrepresented groups (International Student) </t>
  </si>
  <si>
    <t>Achieve university environment free of discrimination at all levels (Student Satisfaction)</t>
  </si>
  <si>
    <t>Title</t>
  </si>
  <si>
    <t>Authors</t>
  </si>
  <si>
    <t>Year</t>
  </si>
  <si>
    <t>Scopus Source title</t>
  </si>
  <si>
    <t>Reference</t>
  </si>
  <si>
    <t>Institutions</t>
  </si>
  <si>
    <t>Scopus Affiliation names</t>
  </si>
  <si>
    <t>Country/Region</t>
  </si>
  <si>
    <t>Biochar and its broad impacts in soil quality and fertility, nutrient leaching and crop productivity: A review</t>
  </si>
  <si>
    <t>Alkharabsheh, H.M.| Seleiman, M.F.| Battaglia, M.L.| Shami, A.| Jalal, R.S.| Alhammad, B.A.| Almutairi, K.F.| Al-Saif, A.M.</t>
  </si>
  <si>
    <t>Agronomy</t>
  </si>
  <si>
    <t xml:space="preserve">Alkharabsheh, H.M., Seleiman, M.F., Battaglia, M.L. and 5 more (...) (2021).Biochar and its broad impacts in soil quality and fertility, nutrient leaching and crop productivity: A review. Agronomy,11(5) </t>
  </si>
  <si>
    <t>King Saud University| Prince Sattam Bin Abdulaziz University| University of Jeddah| Menoufia University| Princess Nourah Bint Abdulrahman University| Al-Balqa Applied University| Cornell University</t>
  </si>
  <si>
    <t>Egypt| Saudi Arabia| United States| Jordan</t>
  </si>
  <si>
    <t>Field crop responses and management strategies to mitigate soil salinity in modern agriculture: A review</t>
  </si>
  <si>
    <t>Alkharabsheh, H.M.| Seleiman, M.F.| Hewedy, O.A.| Battaglia, M.L.| Jalal, R.S.| Alhammad, B.A.| Schillaci, C.| Ali, N.| Al-Doss, A.</t>
  </si>
  <si>
    <t xml:space="preserve">Alkharabsheh, H.M., Seleiman, M.F., Hewedy, O.A. and 6 more (...) (2021).Field crop responses and management strategies to mitigate soil salinity in modern agriculture: A review. Agronomy,11(11) </t>
  </si>
  <si>
    <t>King Saud University| University of Guelph| University of Florida| Prince Sattam Bin Abdulaziz University| University of Jeddah| Menoufia University| Al-Balqa Applied University| University of Milan| Cornell University</t>
  </si>
  <si>
    <t>Egypt| Saudi Arabia| United States| Jordan| Italy| Canada</t>
  </si>
  <si>
    <t>Management Strategies to Mitigate N2O Emissions in Agriculture</t>
  </si>
  <si>
    <t>Hassan, M.U.| Aamer, M.| Mahmood, A.| Awan, M.I.| Barbanti, L.| Seleiman, M.F.| Bakhsh, G.| Alkharabsheh, H.M.| Babur, E.| Shao, J.| Rasheed, A.| Huang, G.</t>
  </si>
  <si>
    <t>Life</t>
  </si>
  <si>
    <t xml:space="preserve">Hassan, M.U., Aamer, M., Mahmood, A. and 9 more (...) (2022).Management Strategies to Mitigate N2O Emissions in Agriculture. Life,12(3) </t>
  </si>
  <si>
    <t>King Saud University| Menoufia University| Kahramanmaras Sutcu Imam University| University of Agriculture Faisalabad| Al-Balqa Applied University| University of Bologna| Jiangxi Agricultural University</t>
  </si>
  <si>
    <t>China| Egypt| Saudi Arabia| Jordan| Turkey| Pakistan| Italy</t>
  </si>
  <si>
    <t>An efficient cluster head selection for wireless sensor network-based smart agriculture systems</t>
  </si>
  <si>
    <t>Gheisari, M.| Yaraziz, M.S.| A Alzubi, J.| Fernández-Campusano, C.| Reza Feylizadeh, M.| Pirasteh, S.| Afzaal Abbasi, A.| Liu, Y.| Lee, C.-C.</t>
  </si>
  <si>
    <t>Computers and Electronics in Agriculture</t>
  </si>
  <si>
    <t>Gheisari, M., Yaraziz, M.S., A Alzubi, J. and 6 more (...) (2022).An efficient cluster head selection for wireless sensor network-based smart agriculture systems. Computers and Electronics in Agriculture,198</t>
  </si>
  <si>
    <t>Islamic Azad University| Universidad de Santiago de Chile| Southwest Jiaotong University| Harbin Institute of Technology| Foundation University Islamabad| Al-Balqa Applied University| Fu Jen Catholic University| Asia University Taiwan</t>
  </si>
  <si>
    <t>Taiwan| Chile| China| Jordan| Pakistan| Iran</t>
  </si>
  <si>
    <t>Split Nitrogen Application Rates for Wheat (Triticum aestivum L.) Yield and Grain N Using the CSM-CERES-Wheat Model</t>
  </si>
  <si>
    <t>Khan, G.R.| Alkharabsheh, H.M.| Akmal, M.| AL-Huqail, A.A.| Ali, N.| Alhammad, B.A.| Anjum, M.M.| Goher, R.| Wahid, F.| Seleiman, M.F.| Hoogenboom, G.</t>
  </si>
  <si>
    <t xml:space="preserve">Khan, G.R., Alkharabsheh, H.M., Akmal, M. and 8 more (...) (2022).Split Nitrogen Application Rates for Wheat (Triticum aestivum L.) Yield and Grain N Using the CSM-CERES-Wheat Model. Agronomy,12(8) </t>
  </si>
  <si>
    <t>King Saud University| University of Florida| Prince Sattam Bin Abdulaziz University| The University of Agriculture, Peshawar| Menoufia University| Pakistan Institute of Development Economics| Al-Balqa Applied University| Princess Nourah Bint Abdulrahman University| Pakistan Council of Scientific and Industrial Research| University of Swabi</t>
  </si>
  <si>
    <t>Egypt| Saudi Arabia| Jordan| United States| Pakistan</t>
  </si>
  <si>
    <t>Phenolic substances in foods and anticarcinogenic properties: A public health perspective</t>
  </si>
  <si>
    <t>Laganà, P.| Coniglio, M.A.| Fiorino, M.| Delgado, A.M.| Chammen, N.| Issaoui, M.| Gambuzza, M.E.| Iommi, C.| Soraci, L.| Haddad, M.A.| Delia, S.</t>
  </si>
  <si>
    <t>Journal of AOAC International</t>
  </si>
  <si>
    <t>Laganà, P., Coniglio, M.A., Fiorino, M. and 8 more (...) (2020).Phenolic substances in foods and anticarcinogenic properties: A public health perspective. Journal of AOAC International,103(4) 935-939</t>
  </si>
  <si>
    <t>University of Carthage| University of Catania| University of Monastir| University of Messina| Al-Balqa Applied University| University of Algarve</t>
  </si>
  <si>
    <t>Tunisia| Jordan| Portugal| Italy</t>
  </si>
  <si>
    <t>Micropropagation and in vitro conservation of ruta graveolens plants</t>
  </si>
  <si>
    <t>Shhab, M.A.| Shatnawi, M.| Abu-Romman, S.| Almajdalawi, M.| Odat, N.</t>
  </si>
  <si>
    <t>Research on Crops</t>
  </si>
  <si>
    <t>Shhab, M.A., Shatnawi, M., Abu-Romman, S. and 2 more (...) (2021).Micropropagation and in vitro conservation of ruta graveolens plants. Research on Crops,22(2) 398-409</t>
  </si>
  <si>
    <t>University of Jordan| Al-Balqa Applied University</t>
  </si>
  <si>
    <t>Jordan</t>
  </si>
  <si>
    <t>Nutritional assessment in patients with liver cirrhosis</t>
  </si>
  <si>
    <t>Ali, S.H.| Sneineh, A.A.| Hasweh, R.</t>
  </si>
  <si>
    <t>World Journal of Hepatology</t>
  </si>
  <si>
    <t>Ali, S.H., Sneineh, A.A., Hasweh, R. (2022).Nutritional assessment in patients with liver cirrhosis. World Journal of Hepatology,14(9) 1694-1703</t>
  </si>
  <si>
    <t>CURRENT STATUS, CHALLENGES, MANAGEMENT AND FUTURE PERSPECTIVES OF THE RED PALM WEEVIL Rhynchophorus ferrugineus OLIVIER (COLEOPTERA, CURCULIONIDAE) ERADICATION - A REVIEW</t>
  </si>
  <si>
    <t>Al-Zyoud, F.| Shibli, R.| Ghabeish, I.</t>
  </si>
  <si>
    <t>Journal of Experimental Biology and Agricultural Sciences</t>
  </si>
  <si>
    <t>Al-Zyoud, F., Shibli, R., Ghabeish, I. (2021).CURRENT STATUS, CHALLENGES, MANAGEMENT AND FUTURE PERSPECTIVES OF THE RED PALM WEEVIL Rhynchophorus ferrugineus OLIVIER (COLEOPTERA, CURCULIONIDAE) ERADICATION - A REVIEW. Journal of Experimental Biology and Agricultural Sciences,9(6) 697-714</t>
  </si>
  <si>
    <t>Al Ahliyya Amman University| University of Mutah| Al-Balqa Applied University</t>
  </si>
  <si>
    <t>RAPD analysis and field screening of bread wheat and barley accessions for resistance to cereal leafminer Syringopais temperatella</t>
  </si>
  <si>
    <t>Ghabeish, I.H.| Al-Zyoud, F.A.| Hassawi, D.S.</t>
  </si>
  <si>
    <t>Jordan Journal of Biological Sciences</t>
  </si>
  <si>
    <t>Ghabeish, I.H., Al-Zyoud, F.A., Hassawi, D.S. (2021).RAPD analysis and field screening of bread wheat and barley accessions for resistance to cereal leafminer Syringopais temperatella. Jordan Journal of Biological Sciences,14(2) 209-310</t>
  </si>
  <si>
    <t>University of Mutah| Al-Balqa Applied University</t>
  </si>
  <si>
    <t>Botnet detection used fast-flux technique, based on adaptive dynamic evolving spiking neural network algorithm</t>
  </si>
  <si>
    <t>Almomani, A.| Al-Nawasrah, A.| Alauthman, M.| Al-Betar, M.A.| Meziane, F.</t>
  </si>
  <si>
    <t>International Journal of Ad Hoc and Ubiquitous Computing</t>
  </si>
  <si>
    <t>Almomani, A., Al-Nawasrah, A., Alauthman, M. and 2 more (...) (2021).Botnet detection used fast-flux technique, based on adaptive dynamic evolving spiking neural network algorithm. International Journal of Ad Hoc and Ubiquitous Computing,36(1) 50-65</t>
  </si>
  <si>
    <t>University of Derby| Taibah University| Ajman University| Al-Balqa Applied University| Zarqa University</t>
  </si>
  <si>
    <t>United Arab Emirates| United Kingdom| Saudi Arabia| Jordan</t>
  </si>
  <si>
    <t>Utilizing solar cell systems in remote desert areas in Jordan to exploit sustainable energy for irrigation and agriculture</t>
  </si>
  <si>
    <t>Al-Lababneh, Z.O.</t>
  </si>
  <si>
    <t>Journal of Applied Science and Engineering (Taiwan)</t>
  </si>
  <si>
    <t>Al-Lababneh, Z.O. (2021).Utilizing solar cell systems in remote desert areas in Jordan to exploit sustainable energy for irrigation and agriculture. Journal of Applied Science and Engineering (Taiwan),24(5) 693-697</t>
  </si>
  <si>
    <t>Al-Balqa Applied University</t>
  </si>
  <si>
    <t>Experimental Measurement of Material Stability of 2024 T351 Aluminum Alloy for Weight Measurement Applications</t>
  </si>
  <si>
    <t>Abushgair, K.| Al Alawin, A.| Alfaqs, F.A.| Al-Hasan, M.</t>
  </si>
  <si>
    <t>SAE International Journal of Materials and Manufacturing</t>
  </si>
  <si>
    <t xml:space="preserve">Abushgair, K., Al Alawin, A., Alfaqs, F.A. and 1 more (...) (2021).Experimental Measurement of Material Stability of 2024 T351 Aluminum Alloy for Weight Measurement Applications. SAE International Journal of Materials and Manufacturing,15(1) </t>
  </si>
  <si>
    <t>Adherence to the United States Department of Agriculture Dietary Recommendations Pre- and During the Coronavirus Disease-19 Pandemic Among Pregnant Women in Arab Countries</t>
  </si>
  <si>
    <t>Hoteit, M.| Hoteit, R.| Al-Jawaldeh, A.| Abou Nasr, M.| Obeid, S.| Fakih, C.| El Hajj, M.| Qasrawi, R.| Abu Seir, R.| Allehdan, S.| Ismail, M.S.| Bookari, K.| Arrish, J.| Al-Bayyari, N.| Tayyem, R.</t>
  </si>
  <si>
    <t>Frontiers in Nutrition</t>
  </si>
  <si>
    <t>Hoteit, M., Hoteit, R., Al-Jawaldeh, A. and 12 more (...) (2022).Adherence to the United States Department of Agriculture Dietary Recommendations Pre- and During the Coronavirus Disease-19 Pandemic Among Pregnant Women in Arab Countries. Frontiers in Nutrition,9</t>
  </si>
  <si>
    <t>American University of Beirut| Taibah University| Qatar University| Lebanese University| World Health Organization| Al-Quds University| Al-Balqa Applied University| Arabian Gulf University| Istinye University| University of Bahrain</t>
  </si>
  <si>
    <t>Qatar| Palestine| Lebanon| Egypt| Bahrain| Saudi Arabia| Jordan| Turkey</t>
  </si>
  <si>
    <t>Mitigation of salinity stress effects on kochia (Bassia scoparia L.) biomass productivity using biochar application</t>
  </si>
  <si>
    <t>Al-Tabbal, J.| Al-Jedaih, M.| Al‑Zboon, K.K.| Alrawashdeh, K.A.B.</t>
  </si>
  <si>
    <t>International Journal of Phytoremediation</t>
  </si>
  <si>
    <t>Al-Tabbal, J., Al-Jedaih, M., Al‑Zboon, K.K. and 1 more (...) (2023).Mitigation of salinity stress effects on kochia (Bassia scoparia L.) biomass productivity using biochar application. International Journal of Phytoremediation,25(11) 1463-1473</t>
  </si>
  <si>
    <t>SUSTAINABLE TRANSFORMATION OF ACCOUNTING IN AGRICULTURE</t>
  </si>
  <si>
    <t>Alrowwad, A.M.| Alhasanat, K.A.| Sokil, O.| Halko, S.| Kucherkova, S.</t>
  </si>
  <si>
    <t>Agricultural and Resource Economics</t>
  </si>
  <si>
    <t>Alrowwad, A.M., Alhasanat, K.A., Sokil, O. and 2 more (...) (2022).SUSTAINABLE TRANSFORMATION OF ACCOUNTING IN AGRICULTURE. Agricultural and Resource Economics,8(2) 5-29</t>
  </si>
  <si>
    <t>Jordan| Ukraine</t>
  </si>
  <si>
    <t>Accumulation, Source Identification, and Cancer Risk Assessment of Polycyclic Aromatic Hydrocarbons (PAHs) in Different Jordanian Vegetables</t>
  </si>
  <si>
    <t>Al-Nasir, F.| Hijazin, T.J.| Al-Alawi, M.M.| Jiries, A.| Mayyas, A.| A. Al-Dalain, S.| Al-Dmour, R.| Alahmad, A.| Al-Madanat, O.Y.| Batarseh, M.I.</t>
  </si>
  <si>
    <t>Toxics</t>
  </si>
  <si>
    <t xml:space="preserve">Al-Nasir, F., Hijazin, T.J., Al-Alawi, M.M. and 7 more (...) (2022).Accumulation, Source Identification, and Cancer Risk Assessment of Polycyclic Aromatic Hydrocarbons (PAHs) in Different Jordanian Vegetables. Toxics,10(11) </t>
  </si>
  <si>
    <t>American University of Madaba| University of Mutah| Leibniz University Hannover| Abu Dhabi Polytechnic| Al-Balqa Applied University</t>
  </si>
  <si>
    <t>United Arab Emirates| Jordan| Germany</t>
  </si>
  <si>
    <t>Botnet Attack Detection Using A Hybrid Supervised Fast-Flux Killer System</t>
  </si>
  <si>
    <t>Al-Nawasrah, A.| Almomani, A.| Al Issa, H.A.| Alaboudi, A.A.| Alissa, K.| Alrosan, A.| Gupta, B.B.</t>
  </si>
  <si>
    <t>Journal of Web Engineering</t>
  </si>
  <si>
    <t>Al-Nawasrah, A., Almomani, A., Al Issa, H.A. and 4 more (...) (2022).Botnet Attack Detection Using A Hybrid Supervised Fast-Flux Killer System. Journal of Web Engineering,21(2) 179-201</t>
  </si>
  <si>
    <t>Imam Abdulrahman Bin Faisal University| National Institute of Technology Kurukshetra| Shaqra University | Al-Balqa Applied University| Skyline University College</t>
  </si>
  <si>
    <t>United Arab Emirates| India| Bahrain| Saudi Arabia| Jordan</t>
  </si>
  <si>
    <t>Nutrition Knowledge, Attitudes, and Practices (KAPs) among Jordanian Elderly—A Cross-Sectional Study</t>
  </si>
  <si>
    <t>Hammouh, F.| Abdullah, M.| Al-Bakheit, A.| Al-Awwad, N.J.| Dabbour, I.| Al-Jawaldeh, A.</t>
  </si>
  <si>
    <t>Nutrients</t>
  </si>
  <si>
    <t xml:space="preserve">Hammouh, F., Abdullah, M., Al-Bakheit, A. and 3 more (...) (2023).Nutrition Knowledge, Attitudes, and Practices (KAPs) among Jordanian Elderly—A Cross-Sectional Study. Nutrients,15(9) </t>
  </si>
  <si>
    <t>Hashemite University| American University of Madaba| University of Mutah| World Health Organization| University of Jordan| Al-Balqa Applied University</t>
  </si>
  <si>
    <t>Egypt| Jordan</t>
  </si>
  <si>
    <t>Attitudes of undergraduate students in three Jordanian Universities towards climate change impacts on agriculture and a proposed educational course about climate change</t>
  </si>
  <si>
    <t>Tahtamouni, R.W.| Danaa, H.| Al-Qudah, T.| Mazahreh, A.| Shibli, R.A.| Haddad, N.| Al-Qudah, T.S.</t>
  </si>
  <si>
    <t>Fresenius Environmental Bulletin</t>
  </si>
  <si>
    <t>Tahtamouni, R.W., Danaa, H., Al-Qudah, T. and 4 more (...) (2020).Attitudes of undergraduate students in three Jordanian Universities towards climate change impacts on agriculture and a proposed educational course about climate change. Fresenius Environmental Bulletin,29(8) 6969-6979</t>
  </si>
  <si>
    <t>University of Mutah| University of Jordan| Al-Balqa Applied University</t>
  </si>
  <si>
    <t>The Effect of the Labor and Capital Components on the Production of the Agricultural Sector in Jordan Using the Cobb-Douglas Production Function</t>
  </si>
  <si>
    <t>Thiabat, A.A.| Al-Nawafah, S.S.| Almarshad, M.N.D.| Al-Qaryouti, M.Q.</t>
  </si>
  <si>
    <t>Journal of Agriculture and Crops</t>
  </si>
  <si>
    <t>Thiabat, A.A., Al-Nawafah, S.S., Almarshad, M.N.D. and 1 more (...) (2023).The Effect of the Labor and Capital Components on the Production of the Agricultural Sector in Jordan Using the Cobb-Douglas Production Function. Journal of Agriculture and Crops,9(1) 32-41</t>
  </si>
  <si>
    <t>Phenotypic response of barley landrace and its wild progenitor Hordeum spontaneum from Jordan to salt stress</t>
  </si>
  <si>
    <t>Abdel-Ghani, A.H.| Al-Abbsi, K.| Thaher, N.| Al-Dalain, S.| Al-Rabadi, G.| Al-Nair, F.</t>
  </si>
  <si>
    <t>Australian Journal of Crop Science</t>
  </si>
  <si>
    <t>Abdel-Ghani, A.H., Al-Abbsi, K., Thaher, N. and 3 more (...) (2020).Phenotypic response of barley landrace and its wild progenitor Hordeum spontaneum from Jordan to salt stress. Australian Journal of Crop Science,14(7) 1109-1120</t>
  </si>
  <si>
    <t>Interaction between zinc and selenium bio-fortification and toxic metals (loid) accumulation in food crops</t>
  </si>
  <si>
    <t>Bayanati, M.| Al-Tawaha, A.R.| Al-Taey, D.| Al-Ghzawi, A.L.| Abu-Zaitoon, Y.M.| Shawaqfeh, S.| Al-Zoubi, O.| Al-Ramamneh, E.A.-D.| Alomari, L.| Al-Tawaha, A.R.| Dey, A.</t>
  </si>
  <si>
    <t>Frontiers in Plant Science</t>
  </si>
  <si>
    <t>Bayanati, M., Al-Tawaha, A.R., Al-Taey, D. and 8 more (...) (2022).Interaction between zinc and selenium bio-fortification and toxic metals (loid) accumulation in food crops. Frontiers in Plant Science,13</t>
  </si>
  <si>
    <t>Taibah University| Hashemite University| Jerash Private University| Jordan University of Science and Technology| Al-Qasim Green University| Al-Balqa Applied University| Presidency College India| Universiti Putra Malaysia| Al-Hussein Bin Talal University| Ferdowsi University of Mashhad</t>
  </si>
  <si>
    <t>India| Iraq| Saudi Arabia| Jordan| Malaysia| Iran</t>
  </si>
  <si>
    <t>Cereal Physiology, Flowering, and Grain Yield Under Abiotic Stress Imposed by Different Heavy Metals</t>
  </si>
  <si>
    <t>Khanum, S.| Al Tawaha, A.R.M.| Al-Tawaha, A.R.| Abusalem, M.| Rauf, A.| Karnwal, A.| Dey, A.| Shatnawi, M.| Thangadurai, D.| Sangeetha, J.| Turk, M.| Imran| Amanullah| Khalid, S.</t>
  </si>
  <si>
    <t>Omics Approach to Manage Abiotic Stress in Cereals</t>
  </si>
  <si>
    <t>Khanum, S., Al Tawaha, A.R.M., Al-Tawaha, A.R. and 11 more (...) (2022).Cereal Physiology, Flowering, and Grain Yield Under Abiotic Stress Imposed by Different Heavy Metals. Omics Approach to Manage Abiotic Stress in Cereals,37-46</t>
  </si>
  <si>
    <t>The University of Agriculture, Peshawar| University of the Punjab| Jordan University of Science and Technology| Al-Balqa Applied University| Presidency College India| Universiti Putra Malaysia| Central University of Kerala| Lovely Professional University| Karnatak University| University of Swabi| Al-Hussein Bin Talal University</t>
  </si>
  <si>
    <t>India| Jordan| Pakistan| Malaysia</t>
  </si>
  <si>
    <t>Adapting crops to climate change</t>
  </si>
  <si>
    <t>Al-Tawaha, A.R.M.S.| Khanum, S.| Benkeblia, N.| Amanullah| Imran| Khalid, S.| Al-Tawaha, A.R.| Mondal, M.| Odat, N.| Dey, A.| Alimad, N.| Thangadurai, D.| Sangeetha, J.| Islam, S.| Shatnawi, M.</t>
  </si>
  <si>
    <t>Climate Change and Agriculture: Perspectives, Sustainability and Resilience</t>
  </si>
  <si>
    <t>Al-Tawaha, A.R.M.S., Khanum, S., Benkeblia, N. and 12 more (...) (2022).Adapting crops to climate change. Climate Change and Agriculture: Perspectives, Sustainability and Resilience,53-77</t>
  </si>
  <si>
    <t>The University of Agriculture, Peshawar| University of the Punjab| The University of the West Indies| Al-Balqa Applied University| Damascus University| Presidency College India| Universiti Putra Malaysia| Central University of Kerala| Karnatak University| Bidhan Chandra Agricultural University| Al-Hussein Bin Talal University| University of Veterinary and Animal Sciences, Lahore, Pakistan</t>
  </si>
  <si>
    <t>India| Syrian Arab Republic| Jamaica| Jordan| Pakistan| Malaysia</t>
  </si>
  <si>
    <t>Abiotic Stress Response and Adoption of Triticale</t>
  </si>
  <si>
    <t>Alatrash, H.| Tawaha, A.R.M.| Jabbour, Y.| Al-Tawaha, A.R.| Abusalem, M.| Khanum, S.| Karnwal, A.| Dey, A.| Shatnawi, M.| Thangadurai, D.| Sangeetha, J.| Turk, M.| Imran| Amanullah| Khalid, S.</t>
  </si>
  <si>
    <t>Alatrash, H., Tawaha, A.R.M., Jabbour, Y. and 12 more (...) (2022).Abiotic Stress Response and Adoption of Triticale. Omics Approach to Manage Abiotic Stress in Cereals,599-615</t>
  </si>
  <si>
    <t>The University of Agriculture, Peshawar| University of Aleppo| University of the Punjab| Jordan University of Science and Technology| Al-Balqa Applied University| Universiti Putra Malaysia| Presidency College India| Central University of Kerala| Lovely Professional University| Karnatak University| Al-Hussein Bin Talal University</t>
  </si>
  <si>
    <t>India| Syrian Arab Republic| Jordan| Pakistan| Malaysia</t>
  </si>
  <si>
    <t>Foliar Application of Moringa Leaf Extracts Affects Growth, Yield and Mineral Composition of Pepper (Capsicum Annuum L.) under Greenhouse Conditions</t>
  </si>
  <si>
    <t>Mehdawe, A.| Mahadeen, A.| Al-Ramamneh, E.A.-D.</t>
  </si>
  <si>
    <t>Journal of Ecological Engineering</t>
  </si>
  <si>
    <t>Mehdawe, A., Mahadeen, A., Al-Ramamneh, E.A.-D. (2023).Foliar Application of Moringa Leaf Extracts Affects Growth, Yield and Mineral Composition of Pepper (Capsicum Annuum L.) under Greenhouse Conditions. Journal of Ecological Engineering,24(6) 329-337</t>
  </si>
  <si>
    <t>Improved Salp Swarm Algorithm with Transfer Learning Based Weed Detection for Smart Farming</t>
  </si>
  <si>
    <t>Hamatta, H.S.A.</t>
  </si>
  <si>
    <t>Proceedings - International Conference on Augmented Intelligence and Sustainable Systems, ICAISS 2022</t>
  </si>
  <si>
    <t>Hamatta, H.S.A. (2022).Improved Salp Swarm Algorithm with Transfer Learning Based Weed Detection for Smart Farming. Proceedings - International Conference on Augmented Intelligence and Sustainable Systems, ICAISS 2022,284-289</t>
  </si>
  <si>
    <t>Examining the key determinants of the jordanian customer's adoption of genetically modified food</t>
  </si>
  <si>
    <t>Alalwan, A.A.| Abu-Romman, S.| Al-Weshah, G.| Dwivedi, Y.K.| Albanna, H.</t>
  </si>
  <si>
    <t>Heliyon</t>
  </si>
  <si>
    <t xml:space="preserve">Alalwan, A.A., Abu-Romman, S., Al-Weshah, G. and 2 more (...) (2023).Examining the key determinants of the jordanian customer's adoption of genetically modified food. Heliyon,9(6) </t>
  </si>
  <si>
    <t>Qatar University| Symbiosis International University| Northumbria University| Swansea University| Al-Balqa Applied University</t>
  </si>
  <si>
    <t>Qatar| India| United Kingdom| Jordan</t>
  </si>
  <si>
    <t>Breeding crops for tolerance to salinity, heat, and drought</t>
  </si>
  <si>
    <t>Al-Tawaha, A.R.M.S.| Odat, N.| Benkeblia, N.| Kerkoub, N.| Labidi, Z.| Boumendjel, M.| Nasri, H.| Imran| Amanullah| Khalid, S.| Al-Tawaha, A.R.| Bayanati, M.| Alatrash, H.| Dey, A.| Thangadurai, D.| Sangeetha, J.| Islam, S.</t>
  </si>
  <si>
    <t>Al-Tawaha, A.R.M.S., Odat, N., Benkeblia, N. and 14 more (...) (2022).Breeding crops for tolerance to salinity, heat, and drought. Climate Change and Agriculture: Perspectives, Sustainability and Resilience,95-110</t>
  </si>
  <si>
    <t>Ferdowsi University of Mashhad| The University of Agriculture, Peshawar| The University of the West Indies| Al-Balqa Applied University| Universiti Putra Malaysia| Presidency College India| Central University of Kerala| Karnatak University| University of Veterinary and Animal Sciences, Lahore, Pakistan| Al-Hussein Bin Talal University</t>
  </si>
  <si>
    <t>Algeria| India| Syrian Arab Republic| Jamaica| Jordan| Pakistan| Malaysia| Iran</t>
  </si>
  <si>
    <t>Climate change and cereal production</t>
  </si>
  <si>
    <t>Al-Tawaha, A.R.M.S.| Dar, J.A.| Sultan, A.| Benkeblia, N.| Amanullah| Imran| Khalid, S.| Al-Tawaha, A.R.| Odat, N.| Alatrash, H.</t>
  </si>
  <si>
    <t>Al-Tawaha, A.R.M.S., Dar, J.A., Sultan, A. and 7 more (...) (2022).Climate change and cereal production. Climate Change and Agriculture: Perspectives, Sustainability and Resilience,263-284</t>
  </si>
  <si>
    <t>Sher-e-Kashmir University of Agricultural Sciences and Technology of Jammu| The University of Agriculture, Peshawar| The University of the West Indies| Al-Balqa Applied University| Universiti Putra Malaysia| Al-Hussein Bin Talal University</t>
  </si>
  <si>
    <t>India| Jamaica| Syrian Arab Republic| Jordan| Pakistan| Malaysia</t>
  </si>
  <si>
    <t>Impact of feed subsidy removal on the economic success of small ruminant farming in northern badia of Jordan</t>
  </si>
  <si>
    <t>Al-Khaza’leh, J.M.</t>
  </si>
  <si>
    <t>Al-Khaza’leh, J.M. (2020).Impact of feed subsidy removal on the economic success of small ruminant farming in northern badia of Jordan. Journal of Experimental Biology and Agricultural Sciences,8(2) 193-200</t>
  </si>
  <si>
    <t>DEVELOPING SPATIAL TYPOLOGY FOR URBAN AGRICULTURE INITIATIVES TO ACHIEVE FOOD SECURITY IN JORDAN</t>
  </si>
  <si>
    <t>Al Shomali, M.| Sharif, A.A.| Al Omari, O.</t>
  </si>
  <si>
    <t>Geojournal of Tourism and Geosites</t>
  </si>
  <si>
    <t>Al Shomali, M., Sharif, A.A., Al Omari, O. (2022).DEVELOPING SPATIAL TYPOLOGY FOR URBAN AGRICULTURE INITIATIVES TO ACHIEVE FOOD SECURITY IN JORDAN. Geojournal of Tourism and Geosites,45(4) 1726-1734</t>
  </si>
  <si>
    <t>Hashemite University| Al-Balqa Applied University</t>
  </si>
  <si>
    <t>In Vitro Production of Secondary Metabolites and Plant Salinity Stress: A Review</t>
  </si>
  <si>
    <t>Shatnawi, M.| Al-Gabbiesh, A.| Al-Tawaha, A.R.| Sirajuddin, S.N.| Jamila, J.</t>
  </si>
  <si>
    <t>AIP Conference Proceedings</t>
  </si>
  <si>
    <t>Shatnawi, M., Al-Gabbiesh, A., Al-Tawaha, A.R. and 2 more (...) (2023).In Vitro Production of Secondary Metabolites and Plant Salinity Stress: A Review. AIP Conference Proceedings,2628</t>
  </si>
  <si>
    <t>Universitas Hasanuddin| Al-Balqa Applied University| Universiti Putra Malaysia| Al-Hussein Bin Talal University| Zarqa University</t>
  </si>
  <si>
    <t>Indonesia| Jordan| Malaysia</t>
  </si>
  <si>
    <t>Elastic, inelastic and time constant measurementfor M102 (AL-C-O) dispersions-reinforced aluminum alloys</t>
  </si>
  <si>
    <t>Abushgair, K.</t>
  </si>
  <si>
    <t>Naukovyi Visnyk Natsionalnoho Hirnychoho Universytetu</t>
  </si>
  <si>
    <t>Abushgair, K. (2021).Elastic, inelastic and time constant measurementfor M102 (AL-C-O) dispersions-reinforced aluminum alloys. Naukovyi Visnyk Natsionalnoho Hirnychoho Universytetu,2021(5) 61-66</t>
  </si>
  <si>
    <t>Publications at Al-Balqa Applied University within SDG 1: No Poverty 2021 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</si>
</sst>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Daytona Condensed"/>
      <family val="2"/>
    </font>
    <font>
      <b/>
      <sz val="13"/>
      <color theme="1"/>
      <name val="Daytona Condensed"/>
      <family val="2"/>
    </font>
    <font>
      <sz val="13"/>
      <color theme="1"/>
      <name val="Daytona Condensed"/>
      <family val="2"/>
    </font>
    <font>
      <b/>
      <sz val="12"/>
      <name val="Daytona Condensed"/>
      <family val="2"/>
    </font>
    <font>
      <sz val="12"/>
      <name val="Daytona Condensed"/>
      <family val="2"/>
    </font>
    <font>
      <b/>
      <sz val="11"/>
      <color theme="1"/>
      <name val="Daytona Condensed"/>
      <family val="2"/>
    </font>
    <font>
      <b/>
      <sz val="16"/>
      <name val="Daytona Condensed"/>
      <family val="2"/>
    </font>
    <font>
      <sz val="11"/>
      <color rgb="FFFF0000"/>
      <name val="Daytona Condensed"/>
      <family val="2"/>
    </font>
    <font>
      <sz val="11"/>
      <name val="Daytona Condensed"/>
      <family val="2"/>
    </font>
    <font>
      <b/>
      <sz val="12"/>
      <color theme="0"/>
      <name val="Daytona Condensed"/>
      <family val="2"/>
    </font>
    <font>
      <sz val="12"/>
      <color theme="0"/>
      <name val="Daytona Condensed"/>
      <family val="2"/>
    </font>
    <font>
      <sz val="11"/>
      <color theme="0"/>
      <name val="Daytona Condensed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1C2D"/>
        <bgColor indexed="64"/>
      </patternFill>
    </fill>
    <fill>
      <patternFill patternType="solid">
        <fgColor rgb="FFD3A029"/>
        <bgColor indexed="64"/>
      </patternFill>
    </fill>
    <fill>
      <patternFill patternType="solid">
        <fgColor rgb="FF279B48"/>
        <bgColor indexed="64"/>
      </patternFill>
    </fill>
    <fill>
      <patternFill patternType="solid">
        <fgColor rgb="FFC31F33"/>
        <bgColor indexed="64"/>
      </patternFill>
    </fill>
    <fill>
      <patternFill patternType="solid">
        <fgColor rgb="FFEF402B"/>
        <bgColor indexed="64"/>
      </patternFill>
    </fill>
    <fill>
      <patternFill patternType="solid">
        <fgColor rgb="FF00AED9"/>
        <bgColor indexed="64"/>
      </patternFill>
    </fill>
    <fill>
      <patternFill patternType="solid">
        <fgColor rgb="FFFDB713"/>
        <bgColor indexed="64"/>
      </patternFill>
    </fill>
    <fill>
      <patternFill patternType="solid">
        <fgColor rgb="FF8F1838"/>
        <bgColor indexed="64"/>
      </patternFill>
    </fill>
    <fill>
      <patternFill patternType="solid">
        <fgColor rgb="FFF36D25"/>
        <bgColor indexed="64"/>
      </patternFill>
    </fill>
    <fill>
      <patternFill patternType="solid">
        <fgColor rgb="FFE11484"/>
        <bgColor indexed="64"/>
      </patternFill>
    </fill>
    <fill>
      <patternFill patternType="solid">
        <fgColor rgb="FFF99D26"/>
        <bgColor indexed="64"/>
      </patternFill>
    </fill>
    <fill>
      <patternFill patternType="solid">
        <fgColor rgb="FFCF8D2A"/>
        <bgColor indexed="64"/>
      </patternFill>
    </fill>
    <fill>
      <patternFill patternType="solid">
        <fgColor rgb="FF48773E"/>
        <bgColor indexed="64"/>
      </patternFill>
    </fill>
    <fill>
      <patternFill patternType="solid">
        <fgColor rgb="FF007DBC"/>
        <bgColor indexed="64"/>
      </patternFill>
    </fill>
    <fill>
      <patternFill patternType="solid">
        <fgColor rgb="FF3EB049"/>
        <bgColor indexed="64"/>
      </patternFill>
    </fill>
    <fill>
      <patternFill patternType="solid">
        <fgColor rgb="FF02558B"/>
        <bgColor indexed="64"/>
      </patternFill>
    </fill>
    <fill>
      <patternFill patternType="solid">
        <fgColor rgb="FF18366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59">
    <xf numFmtId="0" fontId="0" fillId="0" borderId="0" xfId="0"/>
    <xf numFmtId="0" fontId="2" fillId="3" borderId="0" xfId="1" applyFont="1" applyFill="1"/>
    <xf numFmtId="0" fontId="2" fillId="3" borderId="0" xfId="1" applyFont="1" applyFill="1" applyAlignment="1">
      <alignment vertical="top" wrapText="1"/>
    </xf>
    <xf numFmtId="0" fontId="4" fillId="3" borderId="0" xfId="1" applyFont="1" applyFill="1" applyAlignment="1">
      <alignment vertical="top" wrapText="1"/>
    </xf>
    <xf numFmtId="0" fontId="7" fillId="3" borderId="0" xfId="1" applyFont="1" applyFill="1"/>
    <xf numFmtId="0" fontId="6" fillId="4" borderId="1" xfId="1" applyFont="1" applyFill="1" applyBorder="1" applyAlignment="1">
      <alignment horizontal="left" vertical="top" wrapText="1"/>
    </xf>
    <xf numFmtId="0" fontId="6" fillId="4" borderId="1" xfId="1" applyFont="1" applyFill="1" applyBorder="1" applyAlignment="1">
      <alignment horizontal="right" indent="1"/>
    </xf>
    <xf numFmtId="164" fontId="6" fillId="4" borderId="1" xfId="1" applyNumberFormat="1" applyFont="1" applyFill="1" applyBorder="1" applyAlignment="1">
      <alignment horizontal="right" indent="1"/>
    </xf>
    <xf numFmtId="0" fontId="9" fillId="3" borderId="0" xfId="1" applyFont="1" applyFill="1"/>
    <xf numFmtId="0" fontId="5" fillId="5" borderId="1" xfId="1" applyFont="1" applyFill="1" applyBorder="1" applyAlignment="1">
      <alignment horizontal="left" vertical="center" indent="1"/>
    </xf>
    <xf numFmtId="0" fontId="6" fillId="5" borderId="1" xfId="1" applyFont="1" applyFill="1" applyBorder="1" applyAlignment="1">
      <alignment horizontal="left" vertical="top" wrapText="1"/>
    </xf>
    <xf numFmtId="0" fontId="6" fillId="5" borderId="1" xfId="1" applyFont="1" applyFill="1" applyBorder="1" applyAlignment="1">
      <alignment horizontal="right" indent="1"/>
    </xf>
    <xf numFmtId="164" fontId="6" fillId="5" borderId="1" xfId="1" applyNumberFormat="1" applyFont="1" applyFill="1" applyBorder="1" applyAlignment="1">
      <alignment horizontal="right" indent="1"/>
    </xf>
    <xf numFmtId="0" fontId="2" fillId="5" borderId="1" xfId="1" applyFont="1" applyFill="1" applyBorder="1" applyAlignment="1">
      <alignment horizontal="left" vertical="top" wrapText="1"/>
    </xf>
    <xf numFmtId="0" fontId="10" fillId="5" borderId="1" xfId="1" applyFont="1" applyFill="1" applyBorder="1" applyAlignment="1">
      <alignment horizontal="left" vertical="top" wrapText="1"/>
    </xf>
    <xf numFmtId="0" fontId="5" fillId="6" borderId="1" xfId="1" applyFont="1" applyFill="1" applyBorder="1" applyAlignment="1">
      <alignment horizontal="left" vertical="center" indent="1"/>
    </xf>
    <xf numFmtId="0" fontId="6" fillId="6" borderId="1" xfId="1" applyFont="1" applyFill="1" applyBorder="1" applyAlignment="1">
      <alignment horizontal="left" vertical="top" wrapText="1"/>
    </xf>
    <xf numFmtId="0" fontId="6" fillId="6" borderId="1" xfId="1" applyFont="1" applyFill="1" applyBorder="1" applyAlignment="1">
      <alignment horizontal="right" indent="1"/>
    </xf>
    <xf numFmtId="164" fontId="6" fillId="6" borderId="1" xfId="1" applyNumberFormat="1" applyFont="1" applyFill="1" applyBorder="1" applyAlignment="1">
      <alignment horizontal="right" indent="1"/>
    </xf>
    <xf numFmtId="0" fontId="2" fillId="6" borderId="1" xfId="1" applyFont="1" applyFill="1" applyBorder="1" applyAlignment="1">
      <alignment horizontal="left" vertical="top" wrapText="1"/>
    </xf>
    <xf numFmtId="0" fontId="11" fillId="7" borderId="1" xfId="1" applyFont="1" applyFill="1" applyBorder="1" applyAlignment="1">
      <alignment horizontal="left" vertical="center" indent="1"/>
    </xf>
    <xf numFmtId="0" fontId="12" fillId="7" borderId="1" xfId="1" applyFont="1" applyFill="1" applyBorder="1" applyAlignment="1">
      <alignment horizontal="left" vertical="top" wrapText="1"/>
    </xf>
    <xf numFmtId="0" fontId="12" fillId="7" borderId="1" xfId="1" applyFont="1" applyFill="1" applyBorder="1" applyAlignment="1">
      <alignment horizontal="right" indent="1"/>
    </xf>
    <xf numFmtId="164" fontId="12" fillId="7" borderId="1" xfId="1" applyNumberFormat="1" applyFont="1" applyFill="1" applyBorder="1" applyAlignment="1">
      <alignment horizontal="right" indent="1"/>
    </xf>
    <xf numFmtId="0" fontId="13" fillId="7" borderId="1" xfId="1" applyFont="1" applyFill="1" applyBorder="1" applyAlignment="1">
      <alignment horizontal="left" vertical="top" wrapText="1"/>
    </xf>
    <xf numFmtId="0" fontId="5" fillId="8" borderId="1" xfId="1" applyFont="1" applyFill="1" applyBorder="1" applyAlignment="1">
      <alignment horizontal="left" vertical="center" indent="1"/>
    </xf>
    <xf numFmtId="0" fontId="6" fillId="8" borderId="1" xfId="1" applyFont="1" applyFill="1" applyBorder="1" applyAlignment="1">
      <alignment horizontal="left" vertical="top" wrapText="1"/>
    </xf>
    <xf numFmtId="0" fontId="6" fillId="8" borderId="1" xfId="1" applyFont="1" applyFill="1" applyBorder="1" applyAlignment="1">
      <alignment horizontal="right" indent="1"/>
    </xf>
    <xf numFmtId="164" fontId="6" fillId="8" borderId="1" xfId="1" applyNumberFormat="1" applyFont="1" applyFill="1" applyBorder="1" applyAlignment="1">
      <alignment horizontal="right" indent="1"/>
    </xf>
    <xf numFmtId="0" fontId="5" fillId="9" borderId="1" xfId="1" applyFont="1" applyFill="1" applyBorder="1" applyAlignment="1">
      <alignment horizontal="left" vertical="center" indent="1"/>
    </xf>
    <xf numFmtId="0" fontId="6" fillId="9" borderId="1" xfId="1" applyFont="1" applyFill="1" applyBorder="1" applyAlignment="1">
      <alignment horizontal="left" vertical="top" wrapText="1"/>
    </xf>
    <xf numFmtId="0" fontId="6" fillId="9" borderId="1" xfId="1" applyFont="1" applyFill="1" applyBorder="1" applyAlignment="1">
      <alignment horizontal="right" indent="1"/>
    </xf>
    <xf numFmtId="164" fontId="6" fillId="9" borderId="1" xfId="1" applyNumberFormat="1" applyFont="1" applyFill="1" applyBorder="1" applyAlignment="1">
      <alignment horizontal="right" indent="1"/>
    </xf>
    <xf numFmtId="0" fontId="5" fillId="10" borderId="1" xfId="1" applyFont="1" applyFill="1" applyBorder="1" applyAlignment="1">
      <alignment horizontal="left" vertical="center" indent="1"/>
    </xf>
    <xf numFmtId="0" fontId="6" fillId="10" borderId="1" xfId="1" applyFont="1" applyFill="1" applyBorder="1" applyAlignment="1">
      <alignment horizontal="left" vertical="top" wrapText="1"/>
    </xf>
    <xf numFmtId="2" fontId="2" fillId="10" borderId="1" xfId="1" applyNumberFormat="1" applyFont="1" applyFill="1" applyBorder="1" applyAlignment="1">
      <alignment horizontal="right"/>
    </xf>
    <xf numFmtId="0" fontId="6" fillId="10" borderId="1" xfId="1" applyFont="1" applyFill="1" applyBorder="1" applyAlignment="1">
      <alignment horizontal="right" indent="1"/>
    </xf>
    <xf numFmtId="164" fontId="6" fillId="10" borderId="1" xfId="1" applyNumberFormat="1" applyFont="1" applyFill="1" applyBorder="1" applyAlignment="1">
      <alignment horizontal="right" indent="1"/>
    </xf>
    <xf numFmtId="0" fontId="11" fillId="11" borderId="1" xfId="1" applyFont="1" applyFill="1" applyBorder="1" applyAlignment="1">
      <alignment horizontal="left" vertical="center" indent="1"/>
    </xf>
    <xf numFmtId="0" fontId="12" fillId="11" borderId="1" xfId="1" applyFont="1" applyFill="1" applyBorder="1" applyAlignment="1">
      <alignment horizontal="left" vertical="top" wrapText="1"/>
    </xf>
    <xf numFmtId="2" fontId="13" fillId="11" borderId="1" xfId="1" applyNumberFormat="1" applyFont="1" applyFill="1" applyBorder="1" applyAlignment="1">
      <alignment horizontal="right"/>
    </xf>
    <xf numFmtId="0" fontId="12" fillId="11" borderId="1" xfId="1" applyFont="1" applyFill="1" applyBorder="1" applyAlignment="1">
      <alignment horizontal="right" indent="1"/>
    </xf>
    <xf numFmtId="164" fontId="12" fillId="11" borderId="1" xfId="1" applyNumberFormat="1" applyFont="1" applyFill="1" applyBorder="1" applyAlignment="1">
      <alignment horizontal="right" indent="1"/>
    </xf>
    <xf numFmtId="0" fontId="6" fillId="12" borderId="1" xfId="1" applyFont="1" applyFill="1" applyBorder="1" applyAlignment="1">
      <alignment horizontal="left" vertical="center" indent="1"/>
    </xf>
    <xf numFmtId="0" fontId="6" fillId="12" borderId="1" xfId="1" applyFont="1" applyFill="1" applyBorder="1" applyAlignment="1">
      <alignment horizontal="left" vertical="top" wrapText="1"/>
    </xf>
    <xf numFmtId="2" fontId="2" fillId="12" borderId="1" xfId="1" applyNumberFormat="1" applyFont="1" applyFill="1" applyBorder="1" applyAlignment="1">
      <alignment horizontal="right"/>
    </xf>
    <xf numFmtId="0" fontId="6" fillId="12" borderId="1" xfId="1" applyFont="1" applyFill="1" applyBorder="1" applyAlignment="1">
      <alignment horizontal="right" indent="1"/>
    </xf>
    <xf numFmtId="164" fontId="6" fillId="12" borderId="1" xfId="1" applyNumberFormat="1" applyFont="1" applyFill="1" applyBorder="1" applyAlignment="1">
      <alignment horizontal="right" indent="1"/>
    </xf>
    <xf numFmtId="0" fontId="5" fillId="13" borderId="1" xfId="1" applyFont="1" applyFill="1" applyBorder="1" applyAlignment="1">
      <alignment horizontal="left" vertical="center" indent="1"/>
    </xf>
    <xf numFmtId="0" fontId="6" fillId="13" borderId="1" xfId="1" applyFont="1" applyFill="1" applyBorder="1" applyAlignment="1">
      <alignment horizontal="left" vertical="top" wrapText="1"/>
    </xf>
    <xf numFmtId="2" fontId="2" fillId="13" borderId="1" xfId="1" applyNumberFormat="1" applyFont="1" applyFill="1" applyBorder="1" applyAlignment="1">
      <alignment horizontal="right"/>
    </xf>
    <xf numFmtId="0" fontId="6" fillId="13" borderId="1" xfId="1" applyFont="1" applyFill="1" applyBorder="1" applyAlignment="1">
      <alignment horizontal="right" indent="1"/>
    </xf>
    <xf numFmtId="164" fontId="6" fillId="13" borderId="1" xfId="1" applyNumberFormat="1" applyFont="1" applyFill="1" applyBorder="1" applyAlignment="1">
      <alignment horizontal="right" indent="1"/>
    </xf>
    <xf numFmtId="0" fontId="5" fillId="14" borderId="1" xfId="1" applyFont="1" applyFill="1" applyBorder="1" applyAlignment="1">
      <alignment horizontal="left" vertical="center" indent="1"/>
    </xf>
    <xf numFmtId="0" fontId="6" fillId="14" borderId="1" xfId="1" applyFont="1" applyFill="1" applyBorder="1" applyAlignment="1">
      <alignment horizontal="left" vertical="top" wrapText="1"/>
    </xf>
    <xf numFmtId="2" fontId="2" fillId="14" borderId="1" xfId="1" applyNumberFormat="1" applyFont="1" applyFill="1" applyBorder="1" applyAlignment="1">
      <alignment horizontal="right"/>
    </xf>
    <xf numFmtId="0" fontId="6" fillId="14" borderId="1" xfId="1" applyFont="1" applyFill="1" applyBorder="1" applyAlignment="1">
      <alignment horizontal="right" indent="1"/>
    </xf>
    <xf numFmtId="164" fontId="6" fillId="14" borderId="1" xfId="1" applyNumberFormat="1" applyFont="1" applyFill="1" applyBorder="1" applyAlignment="1">
      <alignment horizontal="right" indent="1"/>
    </xf>
    <xf numFmtId="0" fontId="5" fillId="15" borderId="1" xfId="1" applyFont="1" applyFill="1" applyBorder="1" applyAlignment="1">
      <alignment horizontal="left" vertical="center" indent="1"/>
    </xf>
    <xf numFmtId="0" fontId="6" fillId="15" borderId="1" xfId="1" applyFont="1" applyFill="1" applyBorder="1" applyAlignment="1">
      <alignment horizontal="left" vertical="top" wrapText="1"/>
    </xf>
    <xf numFmtId="2" fontId="2" fillId="15" borderId="1" xfId="1" applyNumberFormat="1" applyFont="1" applyFill="1" applyBorder="1" applyAlignment="1">
      <alignment horizontal="right"/>
    </xf>
    <xf numFmtId="0" fontId="6" fillId="15" borderId="1" xfId="1" applyFont="1" applyFill="1" applyBorder="1" applyAlignment="1">
      <alignment horizontal="right" indent="1"/>
    </xf>
    <xf numFmtId="164" fontId="6" fillId="15" borderId="1" xfId="1" applyNumberFormat="1" applyFont="1" applyFill="1" applyBorder="1" applyAlignment="1">
      <alignment horizontal="right" indent="1"/>
    </xf>
    <xf numFmtId="0" fontId="11" fillId="16" borderId="1" xfId="1" applyFont="1" applyFill="1" applyBorder="1" applyAlignment="1">
      <alignment horizontal="left" vertical="center" indent="1"/>
    </xf>
    <xf numFmtId="0" fontId="12" fillId="16" borderId="1" xfId="1" applyFont="1" applyFill="1" applyBorder="1" applyAlignment="1">
      <alignment horizontal="left" vertical="top" wrapText="1"/>
    </xf>
    <xf numFmtId="2" fontId="13" fillId="16" borderId="1" xfId="1" applyNumberFormat="1" applyFont="1" applyFill="1" applyBorder="1" applyAlignment="1">
      <alignment horizontal="right"/>
    </xf>
    <xf numFmtId="0" fontId="12" fillId="16" borderId="1" xfId="1" applyFont="1" applyFill="1" applyBorder="1" applyAlignment="1">
      <alignment horizontal="right" indent="1"/>
    </xf>
    <xf numFmtId="164" fontId="12" fillId="16" borderId="1" xfId="1" applyNumberFormat="1" applyFont="1" applyFill="1" applyBorder="1" applyAlignment="1">
      <alignment horizontal="right" indent="1"/>
    </xf>
    <xf numFmtId="0" fontId="11" fillId="17" borderId="1" xfId="1" applyFont="1" applyFill="1" applyBorder="1" applyAlignment="1">
      <alignment horizontal="left" vertical="center" indent="1"/>
    </xf>
    <xf numFmtId="0" fontId="12" fillId="17" borderId="1" xfId="1" applyFont="1" applyFill="1" applyBorder="1" applyAlignment="1">
      <alignment horizontal="left" vertical="top" wrapText="1"/>
    </xf>
    <xf numFmtId="2" fontId="13" fillId="17" borderId="1" xfId="1" applyNumberFormat="1" applyFont="1" applyFill="1" applyBorder="1" applyAlignment="1">
      <alignment horizontal="right"/>
    </xf>
    <xf numFmtId="0" fontId="12" fillId="17" borderId="1" xfId="1" applyFont="1" applyFill="1" applyBorder="1" applyAlignment="1">
      <alignment horizontal="right" indent="1"/>
    </xf>
    <xf numFmtId="164" fontId="12" fillId="17" borderId="1" xfId="1" applyNumberFormat="1" applyFont="1" applyFill="1" applyBorder="1" applyAlignment="1">
      <alignment horizontal="right" indent="1"/>
    </xf>
    <xf numFmtId="0" fontId="5" fillId="18" borderId="1" xfId="1" applyFont="1" applyFill="1" applyBorder="1" applyAlignment="1">
      <alignment horizontal="left" vertical="center" indent="1"/>
    </xf>
    <xf numFmtId="0" fontId="6" fillId="18" borderId="1" xfId="1" applyFont="1" applyFill="1" applyBorder="1" applyAlignment="1">
      <alignment horizontal="left" vertical="top" wrapText="1"/>
    </xf>
    <xf numFmtId="2" fontId="2" fillId="18" borderId="1" xfId="1" applyNumberFormat="1" applyFont="1" applyFill="1" applyBorder="1" applyAlignment="1">
      <alignment horizontal="right"/>
    </xf>
    <xf numFmtId="0" fontId="6" fillId="18" borderId="1" xfId="1" applyFont="1" applyFill="1" applyBorder="1" applyAlignment="1">
      <alignment horizontal="right" indent="1"/>
    </xf>
    <xf numFmtId="164" fontId="6" fillId="18" borderId="1" xfId="1" applyNumberFormat="1" applyFont="1" applyFill="1" applyBorder="1" applyAlignment="1">
      <alignment horizontal="right" indent="1"/>
    </xf>
    <xf numFmtId="0" fontId="11" fillId="19" borderId="1" xfId="1" applyFont="1" applyFill="1" applyBorder="1" applyAlignment="1">
      <alignment horizontal="left" vertical="center" indent="1"/>
    </xf>
    <xf numFmtId="0" fontId="12" fillId="19" borderId="1" xfId="1" applyFont="1" applyFill="1" applyBorder="1" applyAlignment="1">
      <alignment horizontal="left" vertical="top" wrapText="1"/>
    </xf>
    <xf numFmtId="2" fontId="13" fillId="19" borderId="1" xfId="1" applyNumberFormat="1" applyFont="1" applyFill="1" applyBorder="1" applyAlignment="1">
      <alignment horizontal="right"/>
    </xf>
    <xf numFmtId="0" fontId="12" fillId="19" borderId="1" xfId="1" applyFont="1" applyFill="1" applyBorder="1" applyAlignment="1">
      <alignment horizontal="right" indent="1"/>
    </xf>
    <xf numFmtId="164" fontId="12" fillId="19" borderId="1" xfId="1" applyNumberFormat="1" applyFont="1" applyFill="1" applyBorder="1" applyAlignment="1">
      <alignment horizontal="right" indent="1"/>
    </xf>
    <xf numFmtId="0" fontId="11" fillId="20" borderId="1" xfId="1" applyFont="1" applyFill="1" applyBorder="1" applyAlignment="1">
      <alignment horizontal="left" vertical="center" indent="1"/>
    </xf>
    <xf numFmtId="0" fontId="12" fillId="20" borderId="1" xfId="1" applyFont="1" applyFill="1" applyBorder="1" applyAlignment="1">
      <alignment horizontal="left" vertical="top" wrapText="1"/>
    </xf>
    <xf numFmtId="0" fontId="12" fillId="20" borderId="1" xfId="1" applyFont="1" applyFill="1" applyBorder="1" applyAlignment="1">
      <alignment horizontal="right" indent="1"/>
    </xf>
    <xf numFmtId="164" fontId="12" fillId="20" borderId="1" xfId="1" applyNumberFormat="1" applyFont="1" applyFill="1" applyBorder="1" applyAlignment="1">
      <alignment horizontal="right" indent="1"/>
    </xf>
    <xf numFmtId="0" fontId="2" fillId="0" borderId="0" xfId="0" applyFont="1"/>
    <xf numFmtId="0" fontId="3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7" fillId="0" borderId="0" xfId="0" applyFont="1"/>
    <xf numFmtId="0" fontId="9" fillId="0" borderId="0" xfId="0" applyFont="1"/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right" vertical="center"/>
    </xf>
    <xf numFmtId="0" fontId="2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6" fillId="3" borderId="1" xfId="1" applyFont="1" applyFill="1" applyBorder="1" applyAlignment="1">
      <alignment horizontal="left" indent="1"/>
    </xf>
    <xf numFmtId="0" fontId="5" fillId="4" borderId="1" xfId="1" applyFont="1" applyFill="1" applyBorder="1" applyAlignment="1">
      <alignment horizontal="left" vertical="center" indent="1"/>
    </xf>
    <xf numFmtId="1" fontId="2" fillId="5" borderId="1" xfId="1" applyNumberFormat="1" applyFont="1" applyFill="1" applyBorder="1"/>
    <xf numFmtId="0" fontId="6" fillId="5" borderId="1" xfId="1" applyFont="1" applyFill="1" applyBorder="1"/>
    <xf numFmtId="1" fontId="2" fillId="6" borderId="1" xfId="1" applyNumberFormat="1" applyFont="1" applyFill="1" applyBorder="1" applyAlignment="1">
      <alignment horizontal="right"/>
    </xf>
    <xf numFmtId="1" fontId="13" fillId="7" borderId="1" xfId="1" applyNumberFormat="1" applyFont="1" applyFill="1" applyBorder="1" applyAlignment="1">
      <alignment horizontal="right"/>
    </xf>
    <xf numFmtId="1" fontId="2" fillId="8" borderId="1" xfId="1" applyNumberFormat="1" applyFont="1" applyFill="1" applyBorder="1" applyAlignment="1">
      <alignment horizontal="right"/>
    </xf>
    <xf numFmtId="3" fontId="6" fillId="12" borderId="1" xfId="1" applyNumberFormat="1" applyFont="1" applyFill="1" applyBorder="1" applyAlignment="1">
      <alignment horizontal="right" indent="1"/>
    </xf>
    <xf numFmtId="1" fontId="2" fillId="9" borderId="1" xfId="1" applyNumberFormat="1" applyFont="1" applyFill="1" applyBorder="1" applyAlignment="1">
      <alignment horizontal="right"/>
    </xf>
    <xf numFmtId="0" fontId="14" fillId="0" borderId="0" xfId="2"/>
    <xf numFmtId="0" fontId="16" fillId="22" borderId="5" xfId="2" applyFont="1" applyFill="1" applyBorder="1"/>
    <xf numFmtId="0" fontId="16" fillId="22" borderId="6" xfId="2" applyFont="1" applyFill="1" applyBorder="1"/>
    <xf numFmtId="0" fontId="16" fillId="22" borderId="7" xfId="2" applyFont="1" applyFill="1" applyBorder="1"/>
    <xf numFmtId="0" fontId="14" fillId="0" borderId="1" xfId="2" applyBorder="1" applyAlignment="1">
      <alignment wrapText="1"/>
    </xf>
    <xf numFmtId="0" fontId="3" fillId="3" borderId="2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left" vertical="center" indent="1"/>
    </xf>
    <xf numFmtId="0" fontId="5" fillId="4" borderId="1" xfId="1" applyFont="1" applyFill="1" applyBorder="1" applyAlignment="1">
      <alignment horizontal="left" vertical="center" indent="1"/>
    </xf>
    <xf numFmtId="0" fontId="5" fillId="5" borderId="1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left" vertical="center" indent="1"/>
    </xf>
    <xf numFmtId="0" fontId="5" fillId="6" borderId="1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left" vertical="center" indent="1"/>
    </xf>
    <xf numFmtId="0" fontId="11" fillId="7" borderId="1" xfId="1" applyFont="1" applyFill="1" applyBorder="1" applyAlignment="1">
      <alignment horizontal="center" vertical="center"/>
    </xf>
    <xf numFmtId="0" fontId="11" fillId="7" borderId="1" xfId="1" applyFont="1" applyFill="1" applyBorder="1" applyAlignment="1">
      <alignment horizontal="left" vertical="center" indent="1"/>
    </xf>
    <xf numFmtId="0" fontId="5" fillId="8" borderId="1" xfId="1" applyFont="1" applyFill="1" applyBorder="1" applyAlignment="1">
      <alignment horizontal="center" vertical="center"/>
    </xf>
    <xf numFmtId="0" fontId="5" fillId="8" borderId="1" xfId="1" applyFont="1" applyFill="1" applyBorder="1" applyAlignment="1">
      <alignment horizontal="left" vertical="center" indent="1"/>
    </xf>
    <xf numFmtId="0" fontId="5" fillId="9" borderId="1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left" vertical="center" indent="1"/>
    </xf>
    <xf numFmtId="0" fontId="5" fillId="10" borderId="1" xfId="1" applyFont="1" applyFill="1" applyBorder="1" applyAlignment="1">
      <alignment horizontal="center" vertical="center"/>
    </xf>
    <xf numFmtId="0" fontId="5" fillId="10" borderId="1" xfId="1" applyFont="1" applyFill="1" applyBorder="1" applyAlignment="1">
      <alignment horizontal="left" vertical="center" indent="1"/>
    </xf>
    <xf numFmtId="0" fontId="11" fillId="11" borderId="1" xfId="1" applyFont="1" applyFill="1" applyBorder="1" applyAlignment="1">
      <alignment horizontal="center" vertical="center"/>
    </xf>
    <xf numFmtId="0" fontId="11" fillId="11" borderId="1" xfId="1" applyFont="1" applyFill="1" applyBorder="1" applyAlignment="1">
      <alignment horizontal="left" vertical="center" indent="1"/>
    </xf>
    <xf numFmtId="0" fontId="6" fillId="12" borderId="1" xfId="1" applyFont="1" applyFill="1" applyBorder="1" applyAlignment="1">
      <alignment horizontal="center" vertical="center"/>
    </xf>
    <xf numFmtId="0" fontId="6" fillId="12" borderId="1" xfId="1" applyFont="1" applyFill="1" applyBorder="1" applyAlignment="1">
      <alignment horizontal="left" vertical="center" indent="1"/>
    </xf>
    <xf numFmtId="0" fontId="5" fillId="13" borderId="1" xfId="1" applyFont="1" applyFill="1" applyBorder="1" applyAlignment="1">
      <alignment horizontal="center" vertical="center"/>
    </xf>
    <xf numFmtId="0" fontId="5" fillId="13" borderId="1" xfId="1" applyFont="1" applyFill="1" applyBorder="1" applyAlignment="1">
      <alignment horizontal="left" vertical="center" indent="1"/>
    </xf>
    <xf numFmtId="0" fontId="5" fillId="14" borderId="1" xfId="1" applyFont="1" applyFill="1" applyBorder="1" applyAlignment="1">
      <alignment horizontal="center" vertical="center"/>
    </xf>
    <xf numFmtId="0" fontId="5" fillId="14" borderId="1" xfId="1" applyFont="1" applyFill="1" applyBorder="1" applyAlignment="1">
      <alignment horizontal="left" vertical="center" indent="1"/>
    </xf>
    <xf numFmtId="0" fontId="5" fillId="15" borderId="1" xfId="1" applyFont="1" applyFill="1" applyBorder="1" applyAlignment="1">
      <alignment horizontal="center" vertical="center"/>
    </xf>
    <xf numFmtId="0" fontId="5" fillId="15" borderId="1" xfId="1" applyFont="1" applyFill="1" applyBorder="1" applyAlignment="1">
      <alignment horizontal="left" vertical="center" indent="1"/>
    </xf>
    <xf numFmtId="0" fontId="11" fillId="19" borderId="1" xfId="1" applyFont="1" applyFill="1" applyBorder="1" applyAlignment="1">
      <alignment horizontal="center" vertical="center"/>
    </xf>
    <xf numFmtId="0" fontId="11" fillId="19" borderId="1" xfId="1" applyFont="1" applyFill="1" applyBorder="1" applyAlignment="1">
      <alignment horizontal="left" vertical="center" indent="1"/>
    </xf>
    <xf numFmtId="0" fontId="11" fillId="20" borderId="1" xfId="1" applyFont="1" applyFill="1" applyBorder="1" applyAlignment="1">
      <alignment horizontal="center" vertical="center"/>
    </xf>
    <xf numFmtId="0" fontId="11" fillId="20" borderId="1" xfId="1" applyFont="1" applyFill="1" applyBorder="1" applyAlignment="1">
      <alignment horizontal="left" vertical="center" indent="1"/>
    </xf>
    <xf numFmtId="0" fontId="11" fillId="16" borderId="1" xfId="1" applyFont="1" applyFill="1" applyBorder="1" applyAlignment="1">
      <alignment horizontal="center" vertical="center"/>
    </xf>
    <xf numFmtId="0" fontId="11" fillId="16" borderId="1" xfId="1" applyFont="1" applyFill="1" applyBorder="1" applyAlignment="1">
      <alignment horizontal="left" vertical="center" indent="1"/>
    </xf>
    <xf numFmtId="0" fontId="11" fillId="17" borderId="1" xfId="1" applyFont="1" applyFill="1" applyBorder="1" applyAlignment="1">
      <alignment horizontal="center" vertical="center"/>
    </xf>
    <xf numFmtId="0" fontId="11" fillId="17" borderId="1" xfId="1" applyFont="1" applyFill="1" applyBorder="1" applyAlignment="1">
      <alignment horizontal="left" vertical="center" indent="1"/>
    </xf>
    <xf numFmtId="0" fontId="5" fillId="18" borderId="1" xfId="1" applyFont="1" applyFill="1" applyBorder="1" applyAlignment="1">
      <alignment horizontal="center" vertical="center"/>
    </xf>
    <xf numFmtId="0" fontId="5" fillId="18" borderId="1" xfId="1" applyFont="1" applyFill="1" applyBorder="1" applyAlignment="1">
      <alignment horizontal="left" vertical="center" inden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5" fillId="21" borderId="2" xfId="2" applyFont="1" applyFill="1" applyBorder="1" applyAlignment="1">
      <alignment horizontal="center"/>
    </xf>
    <xf numFmtId="0" fontId="15" fillId="21" borderId="3" xfId="2" applyFont="1" applyFill="1" applyBorder="1" applyAlignment="1">
      <alignment horizontal="center"/>
    </xf>
    <xf numFmtId="0" fontId="15" fillId="21" borderId="4" xfId="2" applyFont="1" applyFill="1" applyBorder="1" applyAlignment="1">
      <alignment horizontal="center"/>
    </xf>
  </cellXfs>
  <cellStyles count="3">
    <cellStyle name="Normal" xfId="0" builtinId="0"/>
    <cellStyle name="Normal 2" xfId="1" xr:uid="{A354D00B-8D6D-444E-AD32-21BE2C22EFA9}"/>
    <cellStyle name="Normal 3" xfId="2" xr:uid="{86626E72-EF90-42CD-BD8F-FE550A428593}"/>
  </cellStyles>
  <dxfs count="0"/>
  <tableStyles count="0" defaultTableStyle="TableStyleMedium2" defaultPivotStyle="PivotStyleLight16"/>
  <colors>
    <mruColors>
      <color rgb="FFEB1C2D"/>
      <color rgb="FF3EB049"/>
      <color rgb="FF02558B"/>
      <color rgb="FF007DBC"/>
      <color rgb="FF48773E"/>
      <color rgb="FFCF8D2A"/>
      <color rgb="FFF99D26"/>
      <color rgb="FFE11484"/>
      <color rgb="FFF36D25"/>
      <color rgb="FF8F18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r>
              <a:rPr lang="en-US"/>
              <a:t>Zero Hunger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'SDG2'!$F$6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D3A02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Daytona Condensed" panose="020B050603050304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'SDG2'!$C$7:$C$10</c:f>
              <c:strCache>
                <c:ptCount val="4"/>
                <c:pt idx="0">
                  <c:v>University Scientific research for fighting hunger</c:v>
                </c:pt>
                <c:pt idx="1">
                  <c:v>University Programs for fighting sutdents food insequrity</c:v>
                </c:pt>
                <c:pt idx="2">
                  <c:v>Proportion of graduates in agriculture and aquaculture including sustainability aspects</c:v>
                </c:pt>
                <c:pt idx="3">
                  <c:v>National hunger</c:v>
                </c:pt>
              </c:strCache>
            </c:strRef>
          </c:cat>
          <c:val>
            <c:numRef>
              <c:f>'SDG2'!$F$7:$F$10</c:f>
              <c:numCache>
                <c:formatCode>0.00</c:formatCode>
                <c:ptCount val="4"/>
                <c:pt idx="0">
                  <c:v>40</c:v>
                </c:pt>
                <c:pt idx="1">
                  <c:v>85.714285714285708</c:v>
                </c:pt>
                <c:pt idx="2">
                  <c:v>84</c:v>
                </c:pt>
                <c:pt idx="3">
                  <c:v>87.5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1C-44DD-89E0-DEC5DA1B195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15886336"/>
        <c:axId val="315883008"/>
      </c:barChart>
      <c:catAx>
        <c:axId val="3158863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15883008"/>
        <c:crosses val="autoZero"/>
        <c:auto val="1"/>
        <c:lblAlgn val="ctr"/>
        <c:lblOffset val="100"/>
        <c:noMultiLvlLbl val="0"/>
      </c:catAx>
      <c:valAx>
        <c:axId val="315883008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15886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Daytona Condensed" panose="020B0506030503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</xdr:row>
      <xdr:rowOff>0</xdr:rowOff>
    </xdr:from>
    <xdr:ext cx="152400" cy="152400"/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58EB6A4-3B16-4E9F-97B2-DDAB0215326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7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0019"/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EF6B16C-89D1-4551-87B8-E0656CC1E57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0019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AB4528F-F24D-41EF-85D2-577266713C9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3D0A45-6726-42F8-94C1-E9AF57386DF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38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17</xdr:row>
      <xdr:rowOff>190500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E85495-9B60-4AD6-9F3B-3514B7B9C69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38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3214297-D8D9-408F-948A-10121903664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0202906-9DAC-44A2-87F0-B6725592228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750B684-5CCB-4ABB-99CB-F77B77B4894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24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190500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0148C0-626D-4612-92EB-87CFD615A07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43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92A0C56-72B3-4F83-99E9-BCC865A4A4D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85EBCF-CA88-412E-9AC0-53C1F2921D0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0458B24-1F2F-45D2-8E40-57D586A90B9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B7A1D6-7BEE-49D3-B035-BD94A5E7B1F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31E03C1-EC55-48CD-865A-BEB39ACF25D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487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190500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618BFDB-2834-4207-903F-D57E21F44AD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8392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F8FAB68-F5C8-4D07-9B3C-7D336DF49DF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44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190500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CFFF0E8-2B39-49B6-BA40-6EC6752762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3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FA1BB7A-A770-4F9C-AE25-C71344624EB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89D844-F5A2-4204-B332-61D860C896C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DF99058-4B99-4452-AC50-EB0CEA3B00F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22763DE-AA58-4AEF-912C-E50B9292D4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0C56EF-957C-457A-A95B-B9753E19D19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84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190500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09F5134-F7F4-4D58-9750-E138DFA635F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039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9F1DA29-CBB5-4FEB-B932-CB7EC4FFE0C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5E3D58A-0F5F-4D4D-AF71-A6E23F36EAE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9525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27CD459-B6FF-4A27-9B04-97828D747F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257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D21C14E-7B72-4E23-BD70-38C87303674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479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190500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3645CB-2DB7-4343-AE69-2EA934CDAEC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838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18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F894096-3F72-46F7-8445-843E60D891B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48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3670A70-FF12-4E8D-9859-DCD6A585897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AE97D5-8D2B-4BBB-A8BF-672A08E42AB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190D226-E89D-4FAE-80A7-53C126D8E7F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848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35E3B40-603E-4CEE-9DD0-8E12AB3B19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2CB3F6-7AEE-492A-97FE-28C8B54BBE8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048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190500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D81D33-E2AE-4A28-AB6F-1B07FD9EEAA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23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48D246A-6B1A-417D-97D5-DBFCD23A0CA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848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190500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FC10697-C13B-458F-8472-2B0F38E92C1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03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1762CF4-91AB-4C1B-B629-ED84205A14B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7AE3C56-0859-4CE9-9B5A-180BC662BCA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4662060-765D-4192-B1B1-95E25A77F3E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4486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190500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B5FF04-842B-4BEA-B2A4-CEE11E99410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391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0A91EC-12C0-41CB-9655-58F1885AED4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FBFB876-DA2D-40F0-889E-F0DC620995C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47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FC12937-B427-4BF6-AC13-012779E1312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4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48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5516538-0CE5-47F8-9B9C-DEECAF844F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848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43B2270-456D-4E85-8ABB-FA06BEAF2E2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C30CCF4-DF75-4F11-B87A-9C54B668263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87EFEC3-0053-47A5-B356-7C688D099B9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84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190500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E81E5E2-4728-4177-862F-2EC551585B1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39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E54ED5-E23E-4B0C-B117-375EA37E9B6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0C70523-0D7D-4388-BD3D-57CA4E66D15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527979-EB87-4DBD-8E6A-BCD27EE8B22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5CA8DBB-79CE-489F-8B49-3CC5EDAC20E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3749BE6-8C3A-476C-9D2C-2D392DD6C8B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4104108-4897-45AB-934D-A339A1BB82C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18671B6-5BED-49A3-8579-FF52975EA67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47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190500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3CE83EC-B012-43E7-8581-C0D7766BA82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3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7548563</xdr:colOff>
      <xdr:row>24</xdr:row>
      <xdr:rowOff>71438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9DA40B5-7D99-49FF-B0D7-04A7F21EA93E}"/>
            </a:ext>
          </a:extLst>
        </xdr:cNvPr>
        <xdr:cNvSpPr>
          <a:spLocks noChangeAspect="1" noChangeArrowheads="1"/>
        </xdr:cNvSpPr>
      </xdr:nvSpPr>
      <xdr:spPr bwMode="auto">
        <a:xfrm>
          <a:off x="9815513" y="4919663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38E3A54-7EA9-4DF4-9C6B-6DAA0EDE9B3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30E1151-919A-438D-8243-644BC8086ED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8E15136-582C-4BC3-9E50-7EDF7EBC591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C74F76E-B797-40C0-8C68-C61F5D2BBD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48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190500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828F166-13F8-4B75-BDCA-16221327FDB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03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9D91547-4F89-41B3-BF45-94491F99695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FA63D90-9BD5-4254-806C-546E74F8713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89C2232-50E2-4CD6-97CE-4FA08ADD695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04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190500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A50E5F4-5569-4087-BEC1-12E7C6640E5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39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1DCD8F1-7C6D-49A3-8633-510305C20C6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240E436-84B3-4092-8522-492AFDAD9EB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B839DE-CD6C-405F-9BCC-2270DB47081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ACE34E-7501-45D1-9307-8D3255F7262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409574</xdr:colOff>
      <xdr:row>11</xdr:row>
      <xdr:rowOff>9525</xdr:rowOff>
    </xdr:from>
    <xdr:to>
      <xdr:col>6</xdr:col>
      <xdr:colOff>47624</xdr:colOff>
      <xdr:row>25</xdr:row>
      <xdr:rowOff>73138</xdr:rowOff>
    </xdr:to>
    <xdr:graphicFrame macro="">
      <xdr:nvGraphicFramePr>
        <xdr:cNvPr id="82" name="Chart 81">
          <a:extLst>
            <a:ext uri="{FF2B5EF4-FFF2-40B4-BE49-F238E27FC236}">
              <a16:creationId xmlns:a16="http://schemas.microsoft.com/office/drawing/2014/main" id="{714FD942-A3C2-4A3F-8D5E-B6D27659A9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0</xdr:colOff>
      <xdr:row>0</xdr:row>
      <xdr:rowOff>38100</xdr:rowOff>
    </xdr:from>
    <xdr:to>
      <xdr:col>8</xdr:col>
      <xdr:colOff>838403</xdr:colOff>
      <xdr:row>7</xdr:row>
      <xdr:rowOff>95456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D366696E-3B30-E818-5529-FA8D2F638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43825" y="38100"/>
          <a:ext cx="1457528" cy="14765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6F1B4-77B5-4AD5-9235-9DE1119E11D9}">
  <sheetPr>
    <pageSetUpPr fitToPage="1"/>
  </sheetPr>
  <dimension ref="B1:L67"/>
  <sheetViews>
    <sheetView zoomScale="110" zoomScaleNormal="110" workbookViewId="0">
      <selection activeCell="B2" sqref="B2:D2"/>
    </sheetView>
  </sheetViews>
  <sheetFormatPr defaultRowHeight="15" x14ac:dyDescent="0.25"/>
  <cols>
    <col min="1" max="1" width="6.140625" style="1" customWidth="1"/>
    <col min="2" max="2" width="5.85546875" style="1" customWidth="1"/>
    <col min="3" max="3" width="41.140625" style="1" customWidth="1"/>
    <col min="4" max="4" width="9.140625" style="1"/>
    <col min="5" max="5" width="85" style="2" customWidth="1"/>
    <col min="6" max="6" width="13.7109375" style="1" bestFit="1" customWidth="1"/>
    <col min="7" max="7" width="12.28515625" style="1" bestFit="1" customWidth="1"/>
    <col min="8" max="8" width="14.42578125" style="1" customWidth="1"/>
    <col min="9" max="11" width="9.140625" style="1"/>
    <col min="12" max="12" width="79.28515625" style="1" bestFit="1" customWidth="1"/>
    <col min="13" max="16384" width="9.140625" style="1"/>
  </cols>
  <sheetData>
    <row r="1" spans="2:12" ht="15.75" thickBot="1" x14ac:dyDescent="0.3"/>
    <row r="2" spans="2:12" ht="24" customHeight="1" thickBot="1" x14ac:dyDescent="0.3">
      <c r="B2" s="113" t="s">
        <v>90</v>
      </c>
      <c r="C2" s="114"/>
      <c r="D2" s="115"/>
      <c r="E2" s="113" t="s">
        <v>44</v>
      </c>
      <c r="F2" s="114"/>
      <c r="G2" s="115"/>
    </row>
    <row r="3" spans="2:12" ht="16.5" x14ac:dyDescent="0.25">
      <c r="E3" s="3"/>
    </row>
    <row r="4" spans="2:12" s="4" customFormat="1" ht="15.75" x14ac:dyDescent="0.25">
      <c r="B4" s="116" t="s">
        <v>0</v>
      </c>
      <c r="C4" s="116" t="s">
        <v>5</v>
      </c>
      <c r="D4" s="116" t="s">
        <v>4</v>
      </c>
      <c r="E4" s="117" t="s">
        <v>56</v>
      </c>
      <c r="F4" s="118">
        <v>2023</v>
      </c>
      <c r="G4" s="118"/>
      <c r="H4" s="118"/>
    </row>
    <row r="5" spans="2:12" s="4" customFormat="1" ht="15.75" x14ac:dyDescent="0.25">
      <c r="B5" s="116"/>
      <c r="C5" s="116"/>
      <c r="D5" s="116"/>
      <c r="E5" s="117"/>
      <c r="F5" s="99" t="s">
        <v>3</v>
      </c>
      <c r="G5" s="99" t="s">
        <v>2</v>
      </c>
      <c r="H5" s="99" t="s">
        <v>47</v>
      </c>
    </row>
    <row r="6" spans="2:12" s="8" customFormat="1" ht="15.75" x14ac:dyDescent="0.25">
      <c r="B6" s="119">
        <v>1</v>
      </c>
      <c r="C6" s="120" t="s">
        <v>93</v>
      </c>
      <c r="D6" s="100" t="s">
        <v>6</v>
      </c>
      <c r="E6" s="5" t="s">
        <v>48</v>
      </c>
      <c r="F6" s="6">
        <v>9</v>
      </c>
      <c r="G6" s="6">
        <v>10</v>
      </c>
      <c r="H6" s="7">
        <f t="shared" ref="H6:H67" si="0">F6/G6*100</f>
        <v>90</v>
      </c>
      <c r="L6" s="4"/>
    </row>
    <row r="7" spans="2:12" ht="15.75" x14ac:dyDescent="0.25">
      <c r="B7" s="119"/>
      <c r="C7" s="121"/>
      <c r="D7" s="100" t="s">
        <v>7</v>
      </c>
      <c r="E7" s="5" t="s">
        <v>25</v>
      </c>
      <c r="F7" s="6">
        <v>29938</v>
      </c>
      <c r="G7" s="6">
        <v>38006</v>
      </c>
      <c r="H7" s="7">
        <f t="shared" si="0"/>
        <v>78.77177287796664</v>
      </c>
      <c r="L7" s="4"/>
    </row>
    <row r="8" spans="2:12" ht="15.75" x14ac:dyDescent="0.25">
      <c r="B8" s="119"/>
      <c r="C8" s="121"/>
      <c r="D8" s="100" t="s">
        <v>8</v>
      </c>
      <c r="E8" s="5" t="s">
        <v>65</v>
      </c>
      <c r="F8" s="6">
        <v>136</v>
      </c>
      <c r="G8" s="6">
        <v>145</v>
      </c>
      <c r="H8" s="7">
        <f t="shared" si="0"/>
        <v>93.793103448275858</v>
      </c>
    </row>
    <row r="9" spans="2:12" s="8" customFormat="1" ht="15.75" x14ac:dyDescent="0.25">
      <c r="B9" s="122">
        <v>2</v>
      </c>
      <c r="C9" s="123" t="s">
        <v>9</v>
      </c>
      <c r="D9" s="9" t="s">
        <v>6</v>
      </c>
      <c r="E9" s="10" t="s">
        <v>40</v>
      </c>
      <c r="F9" s="101">
        <v>4</v>
      </c>
      <c r="G9" s="11">
        <v>10</v>
      </c>
      <c r="H9" s="12">
        <f t="shared" si="0"/>
        <v>40</v>
      </c>
    </row>
    <row r="10" spans="2:12" ht="15.75" x14ac:dyDescent="0.25">
      <c r="B10" s="122"/>
      <c r="C10" s="123"/>
      <c r="D10" s="9" t="s">
        <v>7</v>
      </c>
      <c r="E10" s="10" t="s">
        <v>66</v>
      </c>
      <c r="F10" s="102">
        <v>6</v>
      </c>
      <c r="G10" s="11">
        <v>7</v>
      </c>
      <c r="H10" s="12">
        <f t="shared" si="0"/>
        <v>85.714285714285708</v>
      </c>
      <c r="J10" s="8"/>
    </row>
    <row r="11" spans="2:12" ht="15.75" x14ac:dyDescent="0.25">
      <c r="B11" s="122"/>
      <c r="C11" s="123"/>
      <c r="D11" s="9" t="s">
        <v>8</v>
      </c>
      <c r="E11" s="13" t="s">
        <v>49</v>
      </c>
      <c r="F11" s="102">
        <v>420</v>
      </c>
      <c r="G11" s="11">
        <v>500</v>
      </c>
      <c r="H11" s="12">
        <f t="shared" si="0"/>
        <v>84</v>
      </c>
      <c r="J11" s="8"/>
    </row>
    <row r="12" spans="2:12" ht="15.75" x14ac:dyDescent="0.25">
      <c r="B12" s="122"/>
      <c r="C12" s="123"/>
      <c r="D12" s="9" t="s">
        <v>41</v>
      </c>
      <c r="E12" s="14" t="s">
        <v>50</v>
      </c>
      <c r="F12" s="102">
        <v>7</v>
      </c>
      <c r="G12" s="11">
        <v>8</v>
      </c>
      <c r="H12" s="12">
        <f t="shared" si="0"/>
        <v>87.5</v>
      </c>
      <c r="J12" s="8"/>
    </row>
    <row r="13" spans="2:12" s="8" customFormat="1" ht="15.75" x14ac:dyDescent="0.25">
      <c r="B13" s="124">
        <v>3</v>
      </c>
      <c r="C13" s="125" t="s">
        <v>10</v>
      </c>
      <c r="D13" s="15" t="s">
        <v>6</v>
      </c>
      <c r="E13" s="16" t="s">
        <v>42</v>
      </c>
      <c r="F13" s="103">
        <v>103</v>
      </c>
      <c r="G13" s="17">
        <v>120</v>
      </c>
      <c r="H13" s="18">
        <f t="shared" si="0"/>
        <v>85.833333333333329</v>
      </c>
    </row>
    <row r="14" spans="2:12" ht="15.75" x14ac:dyDescent="0.25">
      <c r="B14" s="124"/>
      <c r="C14" s="125"/>
      <c r="D14" s="15" t="s">
        <v>7</v>
      </c>
      <c r="E14" s="19" t="s">
        <v>67</v>
      </c>
      <c r="F14" s="103">
        <v>337</v>
      </c>
      <c r="G14" s="17">
        <v>500</v>
      </c>
      <c r="H14" s="18">
        <f t="shared" si="0"/>
        <v>67.400000000000006</v>
      </c>
      <c r="J14" s="8"/>
    </row>
    <row r="15" spans="2:12" ht="15.75" x14ac:dyDescent="0.25">
      <c r="B15" s="124"/>
      <c r="C15" s="125"/>
      <c r="D15" s="15" t="s">
        <v>8</v>
      </c>
      <c r="E15" s="19" t="s">
        <v>68</v>
      </c>
      <c r="F15" s="103">
        <v>52</v>
      </c>
      <c r="G15" s="17">
        <v>60</v>
      </c>
      <c r="H15" s="18">
        <f t="shared" si="0"/>
        <v>86.666666666666671</v>
      </c>
      <c r="J15" s="8"/>
    </row>
    <row r="16" spans="2:12" ht="15.75" x14ac:dyDescent="0.25">
      <c r="B16" s="124"/>
      <c r="C16" s="125"/>
      <c r="D16" s="15" t="s">
        <v>41</v>
      </c>
      <c r="E16" s="19" t="s">
        <v>63</v>
      </c>
      <c r="F16" s="103">
        <v>18</v>
      </c>
      <c r="G16" s="17">
        <v>20</v>
      </c>
      <c r="H16" s="18">
        <f t="shared" si="0"/>
        <v>90</v>
      </c>
      <c r="J16" s="8"/>
    </row>
    <row r="17" spans="2:10" ht="15.75" x14ac:dyDescent="0.25">
      <c r="B17" s="124"/>
      <c r="C17" s="125"/>
      <c r="D17" s="15" t="s">
        <v>64</v>
      </c>
      <c r="E17" s="19" t="s">
        <v>51</v>
      </c>
      <c r="F17" s="103">
        <v>14</v>
      </c>
      <c r="G17" s="17">
        <v>16</v>
      </c>
      <c r="H17" s="18">
        <f t="shared" si="0"/>
        <v>87.5</v>
      </c>
      <c r="J17" s="8"/>
    </row>
    <row r="18" spans="2:10" s="8" customFormat="1" ht="15.75" x14ac:dyDescent="0.25">
      <c r="B18" s="126">
        <v>4</v>
      </c>
      <c r="C18" s="127" t="s">
        <v>11</v>
      </c>
      <c r="D18" s="20" t="s">
        <v>6</v>
      </c>
      <c r="E18" s="21" t="s">
        <v>69</v>
      </c>
      <c r="F18" s="104">
        <v>23</v>
      </c>
      <c r="G18" s="22">
        <v>40</v>
      </c>
      <c r="H18" s="23">
        <f t="shared" si="0"/>
        <v>57.499999999999993</v>
      </c>
    </row>
    <row r="19" spans="2:10" ht="15.75" x14ac:dyDescent="0.25">
      <c r="B19" s="126"/>
      <c r="C19" s="127"/>
      <c r="D19" s="20" t="s">
        <v>7</v>
      </c>
      <c r="E19" s="21" t="s">
        <v>27</v>
      </c>
      <c r="F19" s="104">
        <v>70</v>
      </c>
      <c r="G19" s="22">
        <v>80</v>
      </c>
      <c r="H19" s="23">
        <f t="shared" si="0"/>
        <v>87.5</v>
      </c>
      <c r="J19" s="8"/>
    </row>
    <row r="20" spans="2:10" ht="15.75" x14ac:dyDescent="0.25">
      <c r="B20" s="126"/>
      <c r="C20" s="127"/>
      <c r="D20" s="20" t="s">
        <v>8</v>
      </c>
      <c r="E20" s="24" t="s">
        <v>52</v>
      </c>
      <c r="F20" s="104">
        <v>99</v>
      </c>
      <c r="G20" s="22">
        <v>101</v>
      </c>
      <c r="H20" s="23">
        <f t="shared" si="0"/>
        <v>98.019801980198025</v>
      </c>
      <c r="J20" s="8"/>
    </row>
    <row r="21" spans="2:10" ht="15.75" x14ac:dyDescent="0.25">
      <c r="B21" s="126"/>
      <c r="C21" s="127"/>
      <c r="D21" s="20" t="s">
        <v>41</v>
      </c>
      <c r="E21" s="21" t="s">
        <v>53</v>
      </c>
      <c r="F21" s="104">
        <v>73</v>
      </c>
      <c r="G21" s="22">
        <v>80</v>
      </c>
      <c r="H21" s="23">
        <f t="shared" si="0"/>
        <v>91.25</v>
      </c>
      <c r="J21" s="8"/>
    </row>
    <row r="22" spans="2:10" ht="15.75" x14ac:dyDescent="0.25">
      <c r="B22" s="128">
        <v>5</v>
      </c>
      <c r="C22" s="129" t="s">
        <v>12</v>
      </c>
      <c r="D22" s="25" t="s">
        <v>6</v>
      </c>
      <c r="E22" s="26" t="s">
        <v>43</v>
      </c>
      <c r="F22" s="105">
        <v>9</v>
      </c>
      <c r="G22" s="27">
        <v>10</v>
      </c>
      <c r="H22" s="28">
        <f t="shared" si="0"/>
        <v>90</v>
      </c>
      <c r="J22" s="8"/>
    </row>
    <row r="23" spans="2:10" s="8" customFormat="1" ht="15.75" x14ac:dyDescent="0.25">
      <c r="B23" s="128"/>
      <c r="C23" s="129"/>
      <c r="D23" s="25" t="s">
        <v>7</v>
      </c>
      <c r="E23" s="26" t="s">
        <v>83</v>
      </c>
      <c r="F23" s="105">
        <v>41</v>
      </c>
      <c r="G23" s="27">
        <v>50</v>
      </c>
      <c r="H23" s="28">
        <f t="shared" si="0"/>
        <v>82</v>
      </c>
    </row>
    <row r="24" spans="2:10" ht="15.75" x14ac:dyDescent="0.25">
      <c r="B24" s="128"/>
      <c r="C24" s="129"/>
      <c r="D24" s="25" t="s">
        <v>8</v>
      </c>
      <c r="E24" s="26" t="s">
        <v>54</v>
      </c>
      <c r="F24" s="105">
        <v>11</v>
      </c>
      <c r="G24" s="27">
        <v>15</v>
      </c>
      <c r="H24" s="28">
        <f t="shared" si="0"/>
        <v>73.333333333333329</v>
      </c>
      <c r="J24" s="8"/>
    </row>
    <row r="25" spans="2:10" ht="31.5" x14ac:dyDescent="0.25">
      <c r="B25" s="128"/>
      <c r="C25" s="129"/>
      <c r="D25" s="25" t="s">
        <v>41</v>
      </c>
      <c r="E25" s="26" t="s">
        <v>55</v>
      </c>
      <c r="F25" s="105">
        <v>18</v>
      </c>
      <c r="G25" s="27">
        <v>22</v>
      </c>
      <c r="H25" s="28">
        <f t="shared" si="0"/>
        <v>81.818181818181827</v>
      </c>
      <c r="J25" s="8"/>
    </row>
    <row r="26" spans="2:10" s="8" customFormat="1" ht="15.75" x14ac:dyDescent="0.25">
      <c r="B26" s="130">
        <v>6</v>
      </c>
      <c r="C26" s="131" t="s">
        <v>13</v>
      </c>
      <c r="D26" s="29" t="s">
        <v>6</v>
      </c>
      <c r="E26" s="30" t="s">
        <v>28</v>
      </c>
      <c r="F26" s="107">
        <v>21</v>
      </c>
      <c r="G26" s="31">
        <v>30</v>
      </c>
      <c r="H26" s="32">
        <f t="shared" si="0"/>
        <v>70</v>
      </c>
    </row>
    <row r="27" spans="2:10" ht="15.75" x14ac:dyDescent="0.25">
      <c r="B27" s="130"/>
      <c r="C27" s="131"/>
      <c r="D27" s="29" t="s">
        <v>7</v>
      </c>
      <c r="E27" s="30" t="s">
        <v>82</v>
      </c>
      <c r="F27" s="31">
        <v>45</v>
      </c>
      <c r="G27" s="31">
        <v>60</v>
      </c>
      <c r="H27" s="32">
        <f t="shared" si="0"/>
        <v>75</v>
      </c>
      <c r="J27" s="8"/>
    </row>
    <row r="28" spans="2:10" ht="15.75" x14ac:dyDescent="0.25">
      <c r="B28" s="130"/>
      <c r="C28" s="131"/>
      <c r="D28" s="29" t="s">
        <v>8</v>
      </c>
      <c r="E28" s="30" t="s">
        <v>29</v>
      </c>
      <c r="F28" s="31">
        <v>2</v>
      </c>
      <c r="G28" s="31">
        <v>3</v>
      </c>
      <c r="H28" s="32">
        <f t="shared" si="0"/>
        <v>66.666666666666657</v>
      </c>
      <c r="J28" s="8"/>
    </row>
    <row r="29" spans="2:10" ht="15.75" x14ac:dyDescent="0.25">
      <c r="B29" s="130"/>
      <c r="C29" s="131"/>
      <c r="D29" s="29" t="s">
        <v>41</v>
      </c>
      <c r="E29" s="30" t="s">
        <v>70</v>
      </c>
      <c r="F29" s="31">
        <v>7</v>
      </c>
      <c r="G29" s="31">
        <v>8</v>
      </c>
      <c r="H29" s="32">
        <f t="shared" si="0"/>
        <v>87.5</v>
      </c>
      <c r="J29" s="8"/>
    </row>
    <row r="30" spans="2:10" ht="15.75" x14ac:dyDescent="0.25">
      <c r="B30" s="130"/>
      <c r="C30" s="131"/>
      <c r="D30" s="29" t="s">
        <v>64</v>
      </c>
      <c r="E30" s="30" t="s">
        <v>71</v>
      </c>
      <c r="F30" s="31">
        <v>8</v>
      </c>
      <c r="G30" s="31">
        <v>10</v>
      </c>
      <c r="H30" s="32">
        <f t="shared" si="0"/>
        <v>80</v>
      </c>
      <c r="J30" s="8"/>
    </row>
    <row r="31" spans="2:10" s="8" customFormat="1" ht="15.75" x14ac:dyDescent="0.25">
      <c r="B31" s="132">
        <v>7</v>
      </c>
      <c r="C31" s="133" t="s">
        <v>14</v>
      </c>
      <c r="D31" s="33" t="s">
        <v>6</v>
      </c>
      <c r="E31" s="34" t="s">
        <v>30</v>
      </c>
      <c r="F31" s="35">
        <v>34</v>
      </c>
      <c r="G31" s="36">
        <v>40</v>
      </c>
      <c r="H31" s="37">
        <f t="shared" si="0"/>
        <v>85</v>
      </c>
    </row>
    <row r="32" spans="2:10" ht="15.75" x14ac:dyDescent="0.25">
      <c r="B32" s="132"/>
      <c r="C32" s="133"/>
      <c r="D32" s="33" t="s">
        <v>7</v>
      </c>
      <c r="E32" s="34" t="s">
        <v>94</v>
      </c>
      <c r="F32" s="36">
        <v>5024511</v>
      </c>
      <c r="G32" s="36">
        <v>6909628</v>
      </c>
      <c r="H32" s="37">
        <f t="shared" si="0"/>
        <v>72.717532694958393</v>
      </c>
      <c r="J32" s="8"/>
    </row>
    <row r="33" spans="2:10" ht="15.75" x14ac:dyDescent="0.25">
      <c r="B33" s="132"/>
      <c r="C33" s="133"/>
      <c r="D33" s="33" t="s">
        <v>8</v>
      </c>
      <c r="E33" s="34" t="s">
        <v>72</v>
      </c>
      <c r="F33" s="36">
        <v>3</v>
      </c>
      <c r="G33" s="36">
        <v>5</v>
      </c>
      <c r="H33" s="37">
        <f t="shared" si="0"/>
        <v>60</v>
      </c>
      <c r="J33" s="8"/>
    </row>
    <row r="34" spans="2:10" ht="15.75" x14ac:dyDescent="0.25">
      <c r="B34" s="132"/>
      <c r="C34" s="133"/>
      <c r="D34" s="33" t="s">
        <v>41</v>
      </c>
      <c r="E34" s="34" t="s">
        <v>84</v>
      </c>
      <c r="F34" s="36">
        <v>4611</v>
      </c>
      <c r="G34" s="36">
        <v>4700</v>
      </c>
      <c r="H34" s="37">
        <f t="shared" si="0"/>
        <v>98.106382978723403</v>
      </c>
      <c r="J34" s="8"/>
    </row>
    <row r="35" spans="2:10" s="8" customFormat="1" ht="15.75" x14ac:dyDescent="0.25">
      <c r="B35" s="134">
        <v>8</v>
      </c>
      <c r="C35" s="135" t="s">
        <v>15</v>
      </c>
      <c r="D35" s="38" t="s">
        <v>6</v>
      </c>
      <c r="E35" s="39" t="s">
        <v>31</v>
      </c>
      <c r="F35" s="40">
        <v>23</v>
      </c>
      <c r="G35" s="41">
        <v>30</v>
      </c>
      <c r="H35" s="42">
        <f t="shared" si="0"/>
        <v>76.666666666666671</v>
      </c>
    </row>
    <row r="36" spans="2:10" ht="15.75" x14ac:dyDescent="0.25">
      <c r="B36" s="134"/>
      <c r="C36" s="135"/>
      <c r="D36" s="38" t="s">
        <v>7</v>
      </c>
      <c r="E36" s="39" t="s">
        <v>85</v>
      </c>
      <c r="F36" s="41">
        <v>71</v>
      </c>
      <c r="G36" s="41">
        <v>80</v>
      </c>
      <c r="H36" s="42">
        <f t="shared" si="0"/>
        <v>88.75</v>
      </c>
      <c r="J36" s="8"/>
    </row>
    <row r="37" spans="2:10" ht="15.75" x14ac:dyDescent="0.25">
      <c r="B37" s="134"/>
      <c r="C37" s="135"/>
      <c r="D37" s="38" t="s">
        <v>8</v>
      </c>
      <c r="E37" s="39" t="s">
        <v>73</v>
      </c>
      <c r="F37" s="41">
        <v>4</v>
      </c>
      <c r="G37" s="41">
        <v>6</v>
      </c>
      <c r="H37" s="42">
        <f t="shared" si="0"/>
        <v>66.666666666666657</v>
      </c>
      <c r="J37" s="8"/>
    </row>
    <row r="38" spans="2:10" ht="15.75" x14ac:dyDescent="0.25">
      <c r="B38" s="134"/>
      <c r="C38" s="135"/>
      <c r="D38" s="38" t="s">
        <v>41</v>
      </c>
      <c r="E38" s="39" t="s">
        <v>86</v>
      </c>
      <c r="F38" s="41">
        <v>90</v>
      </c>
      <c r="G38" s="41">
        <v>95</v>
      </c>
      <c r="H38" s="42">
        <f t="shared" si="0"/>
        <v>94.73684210526315</v>
      </c>
    </row>
    <row r="39" spans="2:10" s="8" customFormat="1" ht="15.75" x14ac:dyDescent="0.25">
      <c r="B39" s="136">
        <v>9</v>
      </c>
      <c r="C39" s="137" t="s">
        <v>16</v>
      </c>
      <c r="D39" s="43" t="s">
        <v>6</v>
      </c>
      <c r="E39" s="44" t="s">
        <v>32</v>
      </c>
      <c r="F39" s="45">
        <v>27</v>
      </c>
      <c r="G39" s="46">
        <v>30</v>
      </c>
      <c r="H39" s="47">
        <f t="shared" si="0"/>
        <v>90</v>
      </c>
    </row>
    <row r="40" spans="2:10" ht="15.75" x14ac:dyDescent="0.25">
      <c r="B40" s="136"/>
      <c r="C40" s="137"/>
      <c r="D40" s="43" t="s">
        <v>7</v>
      </c>
      <c r="E40" s="44" t="s">
        <v>39</v>
      </c>
      <c r="F40" s="106">
        <v>28807820</v>
      </c>
      <c r="G40" s="106">
        <v>31700000</v>
      </c>
      <c r="H40" s="47">
        <f t="shared" si="0"/>
        <v>90.876403785488961</v>
      </c>
    </row>
    <row r="41" spans="2:10" ht="15.75" x14ac:dyDescent="0.25">
      <c r="B41" s="136"/>
      <c r="C41" s="137"/>
      <c r="D41" s="43" t="s">
        <v>8</v>
      </c>
      <c r="E41" s="44" t="s">
        <v>74</v>
      </c>
      <c r="F41" s="46">
        <v>5</v>
      </c>
      <c r="G41" s="46">
        <v>10</v>
      </c>
      <c r="H41" s="47">
        <f t="shared" si="0"/>
        <v>50</v>
      </c>
    </row>
    <row r="42" spans="2:10" ht="15.75" x14ac:dyDescent="0.25">
      <c r="B42" s="136"/>
      <c r="C42" s="137"/>
      <c r="D42" s="43" t="s">
        <v>41</v>
      </c>
      <c r="E42" s="44" t="s">
        <v>87</v>
      </c>
      <c r="F42" s="46">
        <v>5</v>
      </c>
      <c r="G42" s="46">
        <v>6</v>
      </c>
      <c r="H42" s="47">
        <f t="shared" si="0"/>
        <v>83.333333333333343</v>
      </c>
    </row>
    <row r="43" spans="2:10" s="8" customFormat="1" ht="15.75" x14ac:dyDescent="0.25">
      <c r="B43" s="138">
        <v>10</v>
      </c>
      <c r="C43" s="139" t="s">
        <v>17</v>
      </c>
      <c r="D43" s="48" t="s">
        <v>6</v>
      </c>
      <c r="E43" s="49" t="s">
        <v>33</v>
      </c>
      <c r="F43" s="50">
        <v>8</v>
      </c>
      <c r="G43" s="51">
        <v>15</v>
      </c>
      <c r="H43" s="52">
        <f t="shared" si="0"/>
        <v>53.333333333333336</v>
      </c>
    </row>
    <row r="44" spans="2:10" ht="15.75" x14ac:dyDescent="0.25">
      <c r="B44" s="138"/>
      <c r="C44" s="139"/>
      <c r="D44" s="48" t="s">
        <v>7</v>
      </c>
      <c r="E44" s="49" t="s">
        <v>95</v>
      </c>
      <c r="F44" s="51">
        <v>986</v>
      </c>
      <c r="G44" s="51">
        <v>1150</v>
      </c>
      <c r="H44" s="52">
        <f t="shared" si="0"/>
        <v>85.739130434782609</v>
      </c>
    </row>
    <row r="45" spans="2:10" ht="15.75" x14ac:dyDescent="0.25">
      <c r="B45" s="138"/>
      <c r="C45" s="139"/>
      <c r="D45" s="48" t="s">
        <v>8</v>
      </c>
      <c r="E45" s="49" t="s">
        <v>96</v>
      </c>
      <c r="F45" s="51">
        <v>90</v>
      </c>
      <c r="G45" s="51">
        <v>95</v>
      </c>
      <c r="H45" s="52">
        <f t="shared" si="0"/>
        <v>94.73684210526315</v>
      </c>
    </row>
    <row r="46" spans="2:10" s="8" customFormat="1" ht="15.75" x14ac:dyDescent="0.25">
      <c r="B46" s="140">
        <v>11</v>
      </c>
      <c r="C46" s="141" t="s">
        <v>18</v>
      </c>
      <c r="D46" s="53" t="s">
        <v>6</v>
      </c>
      <c r="E46" s="54" t="s">
        <v>34</v>
      </c>
      <c r="F46" s="55">
        <v>19</v>
      </c>
      <c r="G46" s="56">
        <v>25</v>
      </c>
      <c r="H46" s="57">
        <f t="shared" si="0"/>
        <v>76</v>
      </c>
    </row>
    <row r="47" spans="2:10" ht="15.75" x14ac:dyDescent="0.25">
      <c r="B47" s="140"/>
      <c r="C47" s="141"/>
      <c r="D47" s="53" t="s">
        <v>7</v>
      </c>
      <c r="E47" s="54" t="s">
        <v>75</v>
      </c>
      <c r="F47" s="56">
        <v>8</v>
      </c>
      <c r="G47" s="56">
        <v>10</v>
      </c>
      <c r="H47" s="57">
        <f t="shared" si="0"/>
        <v>80</v>
      </c>
    </row>
    <row r="48" spans="2:10" ht="15.75" x14ac:dyDescent="0.25">
      <c r="B48" s="140"/>
      <c r="C48" s="141"/>
      <c r="D48" s="53" t="s">
        <v>8</v>
      </c>
      <c r="E48" s="54" t="s">
        <v>76</v>
      </c>
      <c r="F48" s="56">
        <v>23</v>
      </c>
      <c r="G48" s="56">
        <v>25</v>
      </c>
      <c r="H48" s="57">
        <f t="shared" si="0"/>
        <v>92</v>
      </c>
    </row>
    <row r="49" spans="2:8" s="8" customFormat="1" ht="15.75" x14ac:dyDescent="0.25">
      <c r="B49" s="142">
        <v>12</v>
      </c>
      <c r="C49" s="143" t="s">
        <v>19</v>
      </c>
      <c r="D49" s="58" t="s">
        <v>6</v>
      </c>
      <c r="E49" s="59" t="s">
        <v>35</v>
      </c>
      <c r="F49" s="60">
        <v>17</v>
      </c>
      <c r="G49" s="61">
        <v>5</v>
      </c>
      <c r="H49" s="62">
        <f t="shared" si="0"/>
        <v>340</v>
      </c>
    </row>
    <row r="50" spans="2:8" ht="15.75" x14ac:dyDescent="0.25">
      <c r="B50" s="142"/>
      <c r="C50" s="143"/>
      <c r="D50" s="58" t="s">
        <v>7</v>
      </c>
      <c r="E50" s="59" t="s">
        <v>77</v>
      </c>
      <c r="F50" s="61">
        <v>4</v>
      </c>
      <c r="G50" s="61">
        <v>5</v>
      </c>
      <c r="H50" s="62">
        <f t="shared" si="0"/>
        <v>80</v>
      </c>
    </row>
    <row r="51" spans="2:8" ht="15.75" x14ac:dyDescent="0.25">
      <c r="B51" s="142"/>
      <c r="C51" s="143"/>
      <c r="D51" s="58" t="s">
        <v>8</v>
      </c>
      <c r="E51" s="59" t="s">
        <v>88</v>
      </c>
      <c r="F51" s="61">
        <v>54.6</v>
      </c>
      <c r="G51" s="61">
        <v>65</v>
      </c>
      <c r="H51" s="62">
        <f t="shared" si="0"/>
        <v>84</v>
      </c>
    </row>
    <row r="52" spans="2:8" s="8" customFormat="1" ht="15.75" x14ac:dyDescent="0.25">
      <c r="B52" s="148">
        <v>13</v>
      </c>
      <c r="C52" s="149" t="s">
        <v>20</v>
      </c>
      <c r="D52" s="63" t="s">
        <v>6</v>
      </c>
      <c r="E52" s="64" t="s">
        <v>36</v>
      </c>
      <c r="F52" s="65">
        <v>9</v>
      </c>
      <c r="G52" s="66">
        <v>15</v>
      </c>
      <c r="H52" s="67">
        <f t="shared" si="0"/>
        <v>60</v>
      </c>
    </row>
    <row r="53" spans="2:8" ht="15.75" x14ac:dyDescent="0.25">
      <c r="B53" s="148"/>
      <c r="C53" s="149"/>
      <c r="D53" s="63" t="s">
        <v>7</v>
      </c>
      <c r="E53" s="64" t="s">
        <v>78</v>
      </c>
      <c r="F53" s="66">
        <v>2130</v>
      </c>
      <c r="G53" s="66">
        <v>2460</v>
      </c>
      <c r="H53" s="67">
        <f t="shared" si="0"/>
        <v>86.58536585365853</v>
      </c>
    </row>
    <row r="54" spans="2:8" ht="15.75" x14ac:dyDescent="0.25">
      <c r="B54" s="148"/>
      <c r="C54" s="149"/>
      <c r="D54" s="63" t="s">
        <v>8</v>
      </c>
      <c r="E54" s="64" t="s">
        <v>62</v>
      </c>
      <c r="F54" s="66">
        <v>13</v>
      </c>
      <c r="G54" s="66">
        <v>15</v>
      </c>
      <c r="H54" s="67">
        <f t="shared" si="0"/>
        <v>86.666666666666671</v>
      </c>
    </row>
    <row r="55" spans="2:8" s="8" customFormat="1" ht="15.75" x14ac:dyDescent="0.25">
      <c r="B55" s="150">
        <v>14</v>
      </c>
      <c r="C55" s="151" t="s">
        <v>21</v>
      </c>
      <c r="D55" s="68" t="s">
        <v>6</v>
      </c>
      <c r="E55" s="69" t="s">
        <v>79</v>
      </c>
      <c r="F55" s="70">
        <v>7</v>
      </c>
      <c r="G55" s="71">
        <v>10</v>
      </c>
      <c r="H55" s="72">
        <f t="shared" si="0"/>
        <v>70</v>
      </c>
    </row>
    <row r="56" spans="2:8" ht="15.75" x14ac:dyDescent="0.25">
      <c r="B56" s="150"/>
      <c r="C56" s="151"/>
      <c r="D56" s="68" t="s">
        <v>7</v>
      </c>
      <c r="E56" s="69" t="s">
        <v>57</v>
      </c>
      <c r="F56" s="71">
        <v>5</v>
      </c>
      <c r="G56" s="71">
        <v>7</v>
      </c>
      <c r="H56" s="72">
        <f t="shared" si="0"/>
        <v>71.428571428571431</v>
      </c>
    </row>
    <row r="57" spans="2:8" ht="15.75" x14ac:dyDescent="0.25">
      <c r="B57" s="150"/>
      <c r="C57" s="151"/>
      <c r="D57" s="68" t="s">
        <v>8</v>
      </c>
      <c r="E57" s="69" t="s">
        <v>58</v>
      </c>
      <c r="F57" s="71">
        <v>13</v>
      </c>
      <c r="G57" s="71">
        <v>14</v>
      </c>
      <c r="H57" s="72">
        <f t="shared" si="0"/>
        <v>92.857142857142861</v>
      </c>
    </row>
    <row r="58" spans="2:8" s="8" customFormat="1" ht="15.75" x14ac:dyDescent="0.25">
      <c r="B58" s="152">
        <v>15</v>
      </c>
      <c r="C58" s="153" t="s">
        <v>22</v>
      </c>
      <c r="D58" s="73" t="s">
        <v>6</v>
      </c>
      <c r="E58" s="74" t="s">
        <v>37</v>
      </c>
      <c r="F58" s="75">
        <v>6</v>
      </c>
      <c r="G58" s="76">
        <v>10</v>
      </c>
      <c r="H58" s="77">
        <f t="shared" si="0"/>
        <v>60</v>
      </c>
    </row>
    <row r="59" spans="2:8" ht="15.75" x14ac:dyDescent="0.25">
      <c r="B59" s="152"/>
      <c r="C59" s="153"/>
      <c r="D59" s="73" t="s">
        <v>7</v>
      </c>
      <c r="E59" s="74" t="s">
        <v>59</v>
      </c>
      <c r="F59" s="76">
        <v>8</v>
      </c>
      <c r="G59" s="76">
        <v>10</v>
      </c>
      <c r="H59" s="77">
        <f t="shared" si="0"/>
        <v>80</v>
      </c>
    </row>
    <row r="60" spans="2:8" ht="15.75" x14ac:dyDescent="0.25">
      <c r="B60" s="152"/>
      <c r="C60" s="153"/>
      <c r="D60" s="73" t="s">
        <v>8</v>
      </c>
      <c r="E60" s="74" t="s">
        <v>80</v>
      </c>
      <c r="F60" s="76">
        <v>45</v>
      </c>
      <c r="G60" s="76">
        <v>60</v>
      </c>
      <c r="H60" s="77">
        <f t="shared" si="0"/>
        <v>75</v>
      </c>
    </row>
    <row r="61" spans="2:8" ht="15.75" x14ac:dyDescent="0.25">
      <c r="B61" s="152"/>
      <c r="C61" s="153"/>
      <c r="D61" s="73" t="s">
        <v>41</v>
      </c>
      <c r="E61" s="74" t="s">
        <v>91</v>
      </c>
      <c r="F61" s="76">
        <v>98</v>
      </c>
      <c r="G61" s="76">
        <v>110</v>
      </c>
      <c r="H61" s="77">
        <f t="shared" si="0"/>
        <v>89.090909090909093</v>
      </c>
    </row>
    <row r="62" spans="2:8" s="8" customFormat="1" ht="15.75" x14ac:dyDescent="0.25">
      <c r="B62" s="144">
        <v>16</v>
      </c>
      <c r="C62" s="145" t="s">
        <v>23</v>
      </c>
      <c r="D62" s="78" t="s">
        <v>6</v>
      </c>
      <c r="E62" s="79" t="s">
        <v>38</v>
      </c>
      <c r="F62" s="80">
        <v>16</v>
      </c>
      <c r="G62" s="81">
        <v>20</v>
      </c>
      <c r="H62" s="82">
        <f t="shared" si="0"/>
        <v>80</v>
      </c>
    </row>
    <row r="63" spans="2:8" ht="15.75" x14ac:dyDescent="0.25">
      <c r="B63" s="144"/>
      <c r="C63" s="145"/>
      <c r="D63" s="78" t="s">
        <v>7</v>
      </c>
      <c r="E63" s="79" t="s">
        <v>89</v>
      </c>
      <c r="F63" s="81">
        <v>28</v>
      </c>
      <c r="G63" s="81">
        <v>30</v>
      </c>
      <c r="H63" s="82">
        <f t="shared" si="0"/>
        <v>93.333333333333329</v>
      </c>
    </row>
    <row r="64" spans="2:8" ht="15.75" x14ac:dyDescent="0.25">
      <c r="B64" s="144"/>
      <c r="C64" s="145"/>
      <c r="D64" s="78" t="s">
        <v>8</v>
      </c>
      <c r="E64" s="79" t="s">
        <v>92</v>
      </c>
      <c r="F64" s="81">
        <v>3</v>
      </c>
      <c r="G64" s="81">
        <v>4</v>
      </c>
      <c r="H64" s="82">
        <f t="shared" si="0"/>
        <v>75</v>
      </c>
    </row>
    <row r="65" spans="2:9" s="8" customFormat="1" ht="15.75" x14ac:dyDescent="0.25">
      <c r="B65" s="146">
        <v>17</v>
      </c>
      <c r="C65" s="147" t="s">
        <v>26</v>
      </c>
      <c r="D65" s="83" t="s">
        <v>6</v>
      </c>
      <c r="E65" s="84" t="s">
        <v>81</v>
      </c>
      <c r="F65" s="85">
        <v>90</v>
      </c>
      <c r="G65" s="85">
        <v>100</v>
      </c>
      <c r="H65" s="86">
        <f t="shared" si="0"/>
        <v>90</v>
      </c>
      <c r="I65" s="1"/>
    </row>
    <row r="66" spans="2:9" ht="15.75" x14ac:dyDescent="0.25">
      <c r="B66" s="146"/>
      <c r="C66" s="147"/>
      <c r="D66" s="83" t="s">
        <v>7</v>
      </c>
      <c r="E66" s="84" t="s">
        <v>60</v>
      </c>
      <c r="F66" s="85">
        <v>4</v>
      </c>
      <c r="G66" s="85">
        <v>5</v>
      </c>
      <c r="H66" s="86">
        <f t="shared" si="0"/>
        <v>80</v>
      </c>
    </row>
    <row r="67" spans="2:9" ht="15.75" x14ac:dyDescent="0.25">
      <c r="B67" s="146"/>
      <c r="C67" s="147"/>
      <c r="D67" s="83" t="s">
        <v>8</v>
      </c>
      <c r="E67" s="84" t="s">
        <v>61</v>
      </c>
      <c r="F67" s="85">
        <v>87</v>
      </c>
      <c r="G67" s="85">
        <v>90</v>
      </c>
      <c r="H67" s="86">
        <f t="shared" si="0"/>
        <v>96.666666666666671</v>
      </c>
    </row>
  </sheetData>
  <mergeCells count="41">
    <mergeCell ref="B62:B64"/>
    <mergeCell ref="C62:C64"/>
    <mergeCell ref="B65:B67"/>
    <mergeCell ref="C65:C67"/>
    <mergeCell ref="B52:B54"/>
    <mergeCell ref="C52:C54"/>
    <mergeCell ref="B55:B57"/>
    <mergeCell ref="C55:C57"/>
    <mergeCell ref="B58:B61"/>
    <mergeCell ref="C58:C61"/>
    <mergeCell ref="B43:B45"/>
    <mergeCell ref="C43:C45"/>
    <mergeCell ref="B46:B48"/>
    <mergeCell ref="C46:C48"/>
    <mergeCell ref="B49:B51"/>
    <mergeCell ref="C49:C51"/>
    <mergeCell ref="B31:B34"/>
    <mergeCell ref="C31:C34"/>
    <mergeCell ref="B35:B38"/>
    <mergeCell ref="C35:C38"/>
    <mergeCell ref="B39:B42"/>
    <mergeCell ref="C39:C42"/>
    <mergeCell ref="B18:B21"/>
    <mergeCell ref="C18:C21"/>
    <mergeCell ref="B22:B25"/>
    <mergeCell ref="C22:C25"/>
    <mergeCell ref="B26:B30"/>
    <mergeCell ref="C26:C30"/>
    <mergeCell ref="B6:B8"/>
    <mergeCell ref="C6:C8"/>
    <mergeCell ref="B9:B12"/>
    <mergeCell ref="C9:C12"/>
    <mergeCell ref="B13:B17"/>
    <mergeCell ref="C13:C17"/>
    <mergeCell ref="B2:D2"/>
    <mergeCell ref="E2:G2"/>
    <mergeCell ref="B4:B5"/>
    <mergeCell ref="C4:C5"/>
    <mergeCell ref="D4:D5"/>
    <mergeCell ref="E4:E5"/>
    <mergeCell ref="F4:H4"/>
  </mergeCells>
  <pageMargins left="0.25" right="0.25" top="0.75" bottom="0.75" header="0.3" footer="0.3"/>
  <pageSetup paperSize="8" scale="48" fitToHeight="0" orientation="portrait" verticalDpi="300" r:id="rId1"/>
  <headerFooter>
    <oddHeader xml:space="preserve">&amp;C
&amp;G
          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94EF1-6DBD-403B-B6D7-8A3F4C346846}">
  <dimension ref="B1:F10"/>
  <sheetViews>
    <sheetView showGridLines="0" tabSelected="1" workbookViewId="0"/>
  </sheetViews>
  <sheetFormatPr defaultRowHeight="15" x14ac:dyDescent="0.25"/>
  <cols>
    <col min="1" max="1" width="6.140625" style="87" customWidth="1"/>
    <col min="2" max="2" width="10" style="87" customWidth="1"/>
    <col min="3" max="3" width="51.5703125" style="87" bestFit="1" customWidth="1"/>
    <col min="4" max="4" width="11.5703125" style="87" customWidth="1"/>
    <col min="5" max="5" width="11" style="87" customWidth="1"/>
    <col min="6" max="6" width="14.140625" style="87" customWidth="1"/>
    <col min="7" max="7" width="11.7109375" style="87" bestFit="1" customWidth="1"/>
    <col min="8" max="8" width="9.28515625" style="87" bestFit="1" customWidth="1"/>
    <col min="9" max="9" width="13.85546875" style="87" customWidth="1"/>
    <col min="10" max="10" width="11.7109375" style="87" bestFit="1" customWidth="1"/>
    <col min="11" max="11" width="9.140625" style="87"/>
    <col min="12" max="12" width="13.140625" style="87" bestFit="1" customWidth="1"/>
    <col min="13" max="16384" width="9.140625" style="87"/>
  </cols>
  <sheetData>
    <row r="1" spans="2:6" ht="16.5" x14ac:dyDescent="0.25">
      <c r="C1" s="88"/>
    </row>
    <row r="2" spans="2:6" ht="15.75" x14ac:dyDescent="0.25">
      <c r="B2" s="89" t="s">
        <v>0</v>
      </c>
      <c r="C2" s="90" t="s">
        <v>46</v>
      </c>
    </row>
    <row r="3" spans="2:6" ht="15.75" x14ac:dyDescent="0.25">
      <c r="B3" s="89">
        <v>2</v>
      </c>
      <c r="C3" s="90" t="s">
        <v>9</v>
      </c>
    </row>
    <row r="4" spans="2:6" ht="16.5" x14ac:dyDescent="0.25">
      <c r="C4" s="88"/>
    </row>
    <row r="5" spans="2:6" s="91" customFormat="1" ht="15.75" x14ac:dyDescent="0.25">
      <c r="B5" s="155" t="s">
        <v>45</v>
      </c>
      <c r="C5" s="155" t="s">
        <v>1</v>
      </c>
      <c r="D5" s="154">
        <v>2023</v>
      </c>
      <c r="E5" s="154"/>
      <c r="F5" s="154"/>
    </row>
    <row r="6" spans="2:6" s="91" customFormat="1" ht="15.75" x14ac:dyDescent="0.25">
      <c r="B6" s="155"/>
      <c r="C6" s="155"/>
      <c r="D6" s="93" t="s">
        <v>3</v>
      </c>
      <c r="E6" s="93" t="s">
        <v>2</v>
      </c>
      <c r="F6" s="94" t="s">
        <v>47</v>
      </c>
    </row>
    <row r="7" spans="2:6" s="92" customFormat="1" ht="15.75" x14ac:dyDescent="0.25">
      <c r="B7" s="93" t="s">
        <v>6</v>
      </c>
      <c r="C7" s="95" t="s">
        <v>40</v>
      </c>
      <c r="D7" s="96">
        <f>'Strategic Achievement (2023)'!F9</f>
        <v>4</v>
      </c>
      <c r="E7" s="96">
        <f>'Strategic Achievement (2023)'!G9</f>
        <v>10</v>
      </c>
      <c r="F7" s="96">
        <f>'Strategic Achievement (2023)'!H9</f>
        <v>40</v>
      </c>
    </row>
    <row r="8" spans="2:6" ht="31.5" x14ac:dyDescent="0.25">
      <c r="B8" s="93" t="s">
        <v>7</v>
      </c>
      <c r="C8" s="95" t="s">
        <v>24</v>
      </c>
      <c r="D8" s="96">
        <f>'Strategic Achievement (2023)'!F10</f>
        <v>6</v>
      </c>
      <c r="E8" s="96">
        <f>'Strategic Achievement (2023)'!G10</f>
        <v>7</v>
      </c>
      <c r="F8" s="96">
        <f>'Strategic Achievement (2023)'!H10</f>
        <v>85.714285714285708</v>
      </c>
    </row>
    <row r="9" spans="2:6" ht="30" x14ac:dyDescent="0.25">
      <c r="B9" s="93" t="s">
        <v>8</v>
      </c>
      <c r="C9" s="97" t="s">
        <v>49</v>
      </c>
      <c r="D9" s="96">
        <f>'Strategic Achievement (2023)'!F11</f>
        <v>420</v>
      </c>
      <c r="E9" s="96">
        <f>'Strategic Achievement (2023)'!G11</f>
        <v>500</v>
      </c>
      <c r="F9" s="96">
        <f>'Strategic Achievement (2023)'!H11</f>
        <v>84</v>
      </c>
    </row>
    <row r="10" spans="2:6" ht="15.75" x14ac:dyDescent="0.25">
      <c r="B10" s="93" t="s">
        <v>41</v>
      </c>
      <c r="C10" s="98" t="s">
        <v>50</v>
      </c>
      <c r="D10" s="96">
        <f>'Strategic Achievement (2023)'!F12</f>
        <v>7</v>
      </c>
      <c r="E10" s="96">
        <f>'Strategic Achievement (2023)'!G12</f>
        <v>8</v>
      </c>
      <c r="F10" s="96">
        <f>'Strategic Achievement (2023)'!H12</f>
        <v>87.5</v>
      </c>
    </row>
  </sheetData>
  <mergeCells count="3">
    <mergeCell ref="D5:F5"/>
    <mergeCell ref="B5:B6"/>
    <mergeCell ref="C5:C6"/>
  </mergeCells>
  <pageMargins left="0.25" right="0.25" top="0.75" bottom="0.75" header="0.3" footer="0.3"/>
  <pageSetup paperSize="9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6E126-56C6-480A-8735-EAB0C111466C}">
  <dimension ref="B1:J39"/>
  <sheetViews>
    <sheetView topLeftCell="A6" workbookViewId="0">
      <selection activeCell="A5" sqref="A5:XFD39"/>
    </sheetView>
  </sheetViews>
  <sheetFormatPr defaultRowHeight="15" x14ac:dyDescent="0.25"/>
  <cols>
    <col min="1" max="1" width="9.140625" style="108"/>
    <col min="2" max="2" width="4.140625" style="108" bestFit="1" customWidth="1"/>
    <col min="3" max="4" width="30.7109375" style="108" customWidth="1"/>
    <col min="5" max="5" width="9.140625" style="108"/>
    <col min="6" max="10" width="30.7109375" style="108" customWidth="1"/>
    <col min="11" max="16384" width="9.140625" style="108"/>
  </cols>
  <sheetData>
    <row r="1" spans="2:10" ht="15.75" thickBot="1" x14ac:dyDescent="0.3"/>
    <row r="2" spans="2:10" ht="15.75" thickBot="1" x14ac:dyDescent="0.3">
      <c r="B2" s="156" t="s">
        <v>285</v>
      </c>
      <c r="C2" s="157"/>
      <c r="D2" s="157"/>
      <c r="E2" s="157"/>
      <c r="F2" s="157"/>
      <c r="G2" s="157"/>
      <c r="H2" s="157"/>
      <c r="I2" s="157"/>
      <c r="J2" s="158"/>
    </row>
    <row r="3" spans="2:10" ht="15.75" thickBot="1" x14ac:dyDescent="0.3"/>
    <row r="4" spans="2:10" x14ac:dyDescent="0.25">
      <c r="B4" s="109" t="s">
        <v>0</v>
      </c>
      <c r="C4" s="110" t="s">
        <v>97</v>
      </c>
      <c r="D4" s="110" t="s">
        <v>98</v>
      </c>
      <c r="E4" s="110" t="s">
        <v>99</v>
      </c>
      <c r="F4" s="110" t="s">
        <v>100</v>
      </c>
      <c r="G4" s="110" t="s">
        <v>101</v>
      </c>
      <c r="H4" s="110" t="s">
        <v>102</v>
      </c>
      <c r="I4" s="110" t="s">
        <v>103</v>
      </c>
      <c r="J4" s="111" t="s">
        <v>104</v>
      </c>
    </row>
    <row r="5" spans="2:10" ht="105" x14ac:dyDescent="0.25">
      <c r="B5" s="112">
        <v>1</v>
      </c>
      <c r="C5" s="112" t="s">
        <v>105</v>
      </c>
      <c r="D5" s="112" t="s">
        <v>106</v>
      </c>
      <c r="E5" s="112">
        <v>2021</v>
      </c>
      <c r="F5" s="112" t="s">
        <v>107</v>
      </c>
      <c r="G5" s="112" t="s">
        <v>108</v>
      </c>
      <c r="H5" s="112" t="s">
        <v>169</v>
      </c>
      <c r="I5" s="112" t="s">
        <v>109</v>
      </c>
      <c r="J5" s="112" t="s">
        <v>110</v>
      </c>
    </row>
    <row r="6" spans="2:10" ht="120" x14ac:dyDescent="0.25">
      <c r="B6" s="112">
        <v>2</v>
      </c>
      <c r="C6" s="112" t="s">
        <v>111</v>
      </c>
      <c r="D6" s="112" t="s">
        <v>112</v>
      </c>
      <c r="E6" s="112">
        <v>2021</v>
      </c>
      <c r="F6" s="112" t="s">
        <v>107</v>
      </c>
      <c r="G6" s="112" t="s">
        <v>113</v>
      </c>
      <c r="H6" s="112" t="s">
        <v>169</v>
      </c>
      <c r="I6" s="112" t="s">
        <v>114</v>
      </c>
      <c r="J6" s="112" t="s">
        <v>115</v>
      </c>
    </row>
    <row r="7" spans="2:10" ht="120" x14ac:dyDescent="0.25">
      <c r="B7" s="112">
        <v>3</v>
      </c>
      <c r="C7" s="112" t="s">
        <v>116</v>
      </c>
      <c r="D7" s="112" t="s">
        <v>117</v>
      </c>
      <c r="E7" s="112">
        <v>2022</v>
      </c>
      <c r="F7" s="112" t="s">
        <v>118</v>
      </c>
      <c r="G7" s="112" t="s">
        <v>119</v>
      </c>
      <c r="H7" s="112" t="s">
        <v>169</v>
      </c>
      <c r="I7" s="112" t="s">
        <v>120</v>
      </c>
      <c r="J7" s="112" t="s">
        <v>121</v>
      </c>
    </row>
    <row r="8" spans="2:10" ht="135" x14ac:dyDescent="0.25">
      <c r="B8" s="112">
        <v>4</v>
      </c>
      <c r="C8" s="112" t="s">
        <v>122</v>
      </c>
      <c r="D8" s="112" t="s">
        <v>123</v>
      </c>
      <c r="E8" s="112">
        <v>2022</v>
      </c>
      <c r="F8" s="112" t="s">
        <v>124</v>
      </c>
      <c r="G8" s="112" t="s">
        <v>125</v>
      </c>
      <c r="H8" s="112" t="s">
        <v>169</v>
      </c>
      <c r="I8" s="112" t="s">
        <v>126</v>
      </c>
      <c r="J8" s="112" t="s">
        <v>127</v>
      </c>
    </row>
    <row r="9" spans="2:10" ht="195" x14ac:dyDescent="0.25">
      <c r="B9" s="112">
        <v>5</v>
      </c>
      <c r="C9" s="112" t="s">
        <v>128</v>
      </c>
      <c r="D9" s="112" t="s">
        <v>129</v>
      </c>
      <c r="E9" s="112">
        <v>2022</v>
      </c>
      <c r="F9" s="112" t="s">
        <v>107</v>
      </c>
      <c r="G9" s="112" t="s">
        <v>130</v>
      </c>
      <c r="H9" s="112" t="s">
        <v>169</v>
      </c>
      <c r="I9" s="112" t="s">
        <v>131</v>
      </c>
      <c r="J9" s="112" t="s">
        <v>132</v>
      </c>
    </row>
    <row r="10" spans="2:10" ht="105" x14ac:dyDescent="0.25">
      <c r="B10" s="112">
        <v>6</v>
      </c>
      <c r="C10" s="112" t="s">
        <v>133</v>
      </c>
      <c r="D10" s="112" t="s">
        <v>134</v>
      </c>
      <c r="E10" s="112">
        <v>2020</v>
      </c>
      <c r="F10" s="112" t="s">
        <v>135</v>
      </c>
      <c r="G10" s="112" t="s">
        <v>136</v>
      </c>
      <c r="H10" s="112" t="s">
        <v>169</v>
      </c>
      <c r="I10" s="112" t="s">
        <v>137</v>
      </c>
      <c r="J10" s="112" t="s">
        <v>138</v>
      </c>
    </row>
    <row r="11" spans="2:10" ht="90" x14ac:dyDescent="0.25">
      <c r="B11" s="112">
        <v>7</v>
      </c>
      <c r="C11" s="112" t="s">
        <v>139</v>
      </c>
      <c r="D11" s="112" t="s">
        <v>140</v>
      </c>
      <c r="E11" s="112">
        <v>2021</v>
      </c>
      <c r="F11" s="112" t="s">
        <v>141</v>
      </c>
      <c r="G11" s="112" t="s">
        <v>142</v>
      </c>
      <c r="H11" s="112" t="s">
        <v>169</v>
      </c>
      <c r="I11" s="112" t="s">
        <v>143</v>
      </c>
      <c r="J11" s="112" t="s">
        <v>144</v>
      </c>
    </row>
    <row r="12" spans="2:10" ht="75" x14ac:dyDescent="0.25">
      <c r="B12" s="112">
        <v>8</v>
      </c>
      <c r="C12" s="112" t="s">
        <v>145</v>
      </c>
      <c r="D12" s="112" t="s">
        <v>146</v>
      </c>
      <c r="E12" s="112">
        <v>2022</v>
      </c>
      <c r="F12" s="112" t="s">
        <v>147</v>
      </c>
      <c r="G12" s="112" t="s">
        <v>148</v>
      </c>
      <c r="H12" s="112" t="s">
        <v>169</v>
      </c>
      <c r="I12" s="112" t="s">
        <v>143</v>
      </c>
      <c r="J12" s="112" t="s">
        <v>144</v>
      </c>
    </row>
    <row r="13" spans="2:10" ht="180" x14ac:dyDescent="0.25">
      <c r="B13" s="112">
        <v>9</v>
      </c>
      <c r="C13" s="112" t="s">
        <v>149</v>
      </c>
      <c r="D13" s="112" t="s">
        <v>150</v>
      </c>
      <c r="E13" s="112">
        <v>2021</v>
      </c>
      <c r="F13" s="112" t="s">
        <v>151</v>
      </c>
      <c r="G13" s="112" t="s">
        <v>152</v>
      </c>
      <c r="H13" s="112" t="s">
        <v>169</v>
      </c>
      <c r="I13" s="112" t="s">
        <v>153</v>
      </c>
      <c r="J13" s="112" t="s">
        <v>144</v>
      </c>
    </row>
    <row r="14" spans="2:10" ht="120" x14ac:dyDescent="0.25">
      <c r="B14" s="112">
        <v>10</v>
      </c>
      <c r="C14" s="112" t="s">
        <v>154</v>
      </c>
      <c r="D14" s="112" t="s">
        <v>155</v>
      </c>
      <c r="E14" s="112">
        <v>2021</v>
      </c>
      <c r="F14" s="112" t="s">
        <v>156</v>
      </c>
      <c r="G14" s="112" t="s">
        <v>157</v>
      </c>
      <c r="H14" s="112" t="s">
        <v>169</v>
      </c>
      <c r="I14" s="112" t="s">
        <v>158</v>
      </c>
      <c r="J14" s="112" t="s">
        <v>144</v>
      </c>
    </row>
    <row r="15" spans="2:10" ht="135" x14ac:dyDescent="0.25">
      <c r="B15" s="112">
        <v>11</v>
      </c>
      <c r="C15" s="112" t="s">
        <v>159</v>
      </c>
      <c r="D15" s="112" t="s">
        <v>160</v>
      </c>
      <c r="E15" s="112">
        <v>2021</v>
      </c>
      <c r="F15" s="112" t="s">
        <v>161</v>
      </c>
      <c r="G15" s="112" t="s">
        <v>162</v>
      </c>
      <c r="H15" s="112" t="s">
        <v>169</v>
      </c>
      <c r="I15" s="112" t="s">
        <v>163</v>
      </c>
      <c r="J15" s="112" t="s">
        <v>164</v>
      </c>
    </row>
    <row r="16" spans="2:10" ht="120" x14ac:dyDescent="0.25">
      <c r="B16" s="112">
        <v>12</v>
      </c>
      <c r="C16" s="112" t="s">
        <v>165</v>
      </c>
      <c r="D16" s="112" t="s">
        <v>166</v>
      </c>
      <c r="E16" s="112">
        <v>2021</v>
      </c>
      <c r="F16" s="112" t="s">
        <v>167</v>
      </c>
      <c r="G16" s="112" t="s">
        <v>168</v>
      </c>
      <c r="H16" s="112" t="s">
        <v>169</v>
      </c>
      <c r="I16" s="112" t="s">
        <v>169</v>
      </c>
      <c r="J16" s="112" t="s">
        <v>144</v>
      </c>
    </row>
    <row r="17" spans="2:10" ht="135" x14ac:dyDescent="0.25">
      <c r="B17" s="112">
        <v>13</v>
      </c>
      <c r="C17" s="112" t="s">
        <v>170</v>
      </c>
      <c r="D17" s="112" t="s">
        <v>171</v>
      </c>
      <c r="E17" s="112">
        <v>2021</v>
      </c>
      <c r="F17" s="112" t="s">
        <v>172</v>
      </c>
      <c r="G17" s="112" t="s">
        <v>173</v>
      </c>
      <c r="H17" s="112" t="s">
        <v>169</v>
      </c>
      <c r="I17" s="112" t="s">
        <v>169</v>
      </c>
      <c r="J17" s="112" t="s">
        <v>144</v>
      </c>
    </row>
    <row r="18" spans="2:10" ht="150" x14ac:dyDescent="0.25">
      <c r="B18" s="112">
        <v>14</v>
      </c>
      <c r="C18" s="112" t="s">
        <v>174</v>
      </c>
      <c r="D18" s="112" t="s">
        <v>175</v>
      </c>
      <c r="E18" s="112">
        <v>2022</v>
      </c>
      <c r="F18" s="112" t="s">
        <v>176</v>
      </c>
      <c r="G18" s="112" t="s">
        <v>177</v>
      </c>
      <c r="H18" s="112" t="s">
        <v>169</v>
      </c>
      <c r="I18" s="112" t="s">
        <v>178</v>
      </c>
      <c r="J18" s="112" t="s">
        <v>179</v>
      </c>
    </row>
    <row r="19" spans="2:10" ht="135" x14ac:dyDescent="0.25">
      <c r="B19" s="112">
        <v>15</v>
      </c>
      <c r="C19" s="112" t="s">
        <v>180</v>
      </c>
      <c r="D19" s="112" t="s">
        <v>181</v>
      </c>
      <c r="E19" s="112">
        <v>2023</v>
      </c>
      <c r="F19" s="112" t="s">
        <v>182</v>
      </c>
      <c r="G19" s="112" t="s">
        <v>183</v>
      </c>
      <c r="H19" s="112" t="s">
        <v>169</v>
      </c>
      <c r="I19" s="112" t="s">
        <v>169</v>
      </c>
      <c r="J19" s="112" t="s">
        <v>144</v>
      </c>
    </row>
    <row r="20" spans="2:10" ht="105" x14ac:dyDescent="0.25">
      <c r="B20" s="112">
        <v>16</v>
      </c>
      <c r="C20" s="112" t="s">
        <v>184</v>
      </c>
      <c r="D20" s="112" t="s">
        <v>185</v>
      </c>
      <c r="E20" s="112">
        <v>2022</v>
      </c>
      <c r="F20" s="112" t="s">
        <v>186</v>
      </c>
      <c r="G20" s="112" t="s">
        <v>187</v>
      </c>
      <c r="H20" s="112" t="s">
        <v>169</v>
      </c>
      <c r="I20" s="112" t="s">
        <v>169</v>
      </c>
      <c r="J20" s="112" t="s">
        <v>188</v>
      </c>
    </row>
    <row r="21" spans="2:10" ht="120" x14ac:dyDescent="0.25">
      <c r="B21" s="112">
        <v>17</v>
      </c>
      <c r="C21" s="112" t="s">
        <v>189</v>
      </c>
      <c r="D21" s="112" t="s">
        <v>190</v>
      </c>
      <c r="E21" s="112">
        <v>2022</v>
      </c>
      <c r="F21" s="112" t="s">
        <v>191</v>
      </c>
      <c r="G21" s="112" t="s">
        <v>192</v>
      </c>
      <c r="H21" s="112" t="s">
        <v>169</v>
      </c>
      <c r="I21" s="112" t="s">
        <v>193</v>
      </c>
      <c r="J21" s="112" t="s">
        <v>194</v>
      </c>
    </row>
    <row r="22" spans="2:10" ht="90" x14ac:dyDescent="0.25">
      <c r="B22" s="112">
        <v>18</v>
      </c>
      <c r="C22" s="112" t="s">
        <v>195</v>
      </c>
      <c r="D22" s="112" t="s">
        <v>196</v>
      </c>
      <c r="E22" s="112">
        <v>2022</v>
      </c>
      <c r="F22" s="112" t="s">
        <v>197</v>
      </c>
      <c r="G22" s="112" t="s">
        <v>198</v>
      </c>
      <c r="H22" s="112" t="s">
        <v>169</v>
      </c>
      <c r="I22" s="112" t="s">
        <v>199</v>
      </c>
      <c r="J22" s="112" t="s">
        <v>200</v>
      </c>
    </row>
    <row r="23" spans="2:10" ht="105" x14ac:dyDescent="0.25">
      <c r="B23" s="112">
        <v>19</v>
      </c>
      <c r="C23" s="112" t="s">
        <v>201</v>
      </c>
      <c r="D23" s="112" t="s">
        <v>202</v>
      </c>
      <c r="E23" s="112">
        <v>2023</v>
      </c>
      <c r="F23" s="112" t="s">
        <v>203</v>
      </c>
      <c r="G23" s="112" t="s">
        <v>204</v>
      </c>
      <c r="H23" s="112" t="s">
        <v>169</v>
      </c>
      <c r="I23" s="112" t="s">
        <v>205</v>
      </c>
      <c r="J23" s="112" t="s">
        <v>206</v>
      </c>
    </row>
    <row r="24" spans="2:10" ht="165" x14ac:dyDescent="0.25">
      <c r="B24" s="112">
        <v>20</v>
      </c>
      <c r="C24" s="112" t="s">
        <v>207</v>
      </c>
      <c r="D24" s="112" t="s">
        <v>208</v>
      </c>
      <c r="E24" s="112">
        <v>2020</v>
      </c>
      <c r="F24" s="112" t="s">
        <v>209</v>
      </c>
      <c r="G24" s="112" t="s">
        <v>210</v>
      </c>
      <c r="H24" s="112" t="s">
        <v>169</v>
      </c>
      <c r="I24" s="112" t="s">
        <v>211</v>
      </c>
      <c r="J24" s="112" t="s">
        <v>144</v>
      </c>
    </row>
    <row r="25" spans="2:10" ht="135" x14ac:dyDescent="0.25">
      <c r="B25" s="112">
        <v>21</v>
      </c>
      <c r="C25" s="112" t="s">
        <v>212</v>
      </c>
      <c r="D25" s="112" t="s">
        <v>213</v>
      </c>
      <c r="E25" s="112">
        <v>2023</v>
      </c>
      <c r="F25" s="112" t="s">
        <v>214</v>
      </c>
      <c r="G25" s="112" t="s">
        <v>215</v>
      </c>
      <c r="H25" s="112" t="s">
        <v>169</v>
      </c>
      <c r="I25" s="112" t="s">
        <v>169</v>
      </c>
      <c r="J25" s="112" t="s">
        <v>144</v>
      </c>
    </row>
    <row r="26" spans="2:10" ht="120" x14ac:dyDescent="0.25">
      <c r="B26" s="112">
        <v>22</v>
      </c>
      <c r="C26" s="112" t="s">
        <v>216</v>
      </c>
      <c r="D26" s="112" t="s">
        <v>217</v>
      </c>
      <c r="E26" s="112">
        <v>2020</v>
      </c>
      <c r="F26" s="112" t="s">
        <v>218</v>
      </c>
      <c r="G26" s="112" t="s">
        <v>219</v>
      </c>
      <c r="H26" s="112" t="s">
        <v>169</v>
      </c>
      <c r="I26" s="112" t="s">
        <v>158</v>
      </c>
      <c r="J26" s="112" t="s">
        <v>144</v>
      </c>
    </row>
    <row r="27" spans="2:10" ht="150" x14ac:dyDescent="0.25">
      <c r="B27" s="112">
        <v>23</v>
      </c>
      <c r="C27" s="112" t="s">
        <v>220</v>
      </c>
      <c r="D27" s="112" t="s">
        <v>221</v>
      </c>
      <c r="E27" s="112">
        <v>2022</v>
      </c>
      <c r="F27" s="112" t="s">
        <v>222</v>
      </c>
      <c r="G27" s="112" t="s">
        <v>223</v>
      </c>
      <c r="H27" s="112" t="s">
        <v>169</v>
      </c>
      <c r="I27" s="112" t="s">
        <v>224</v>
      </c>
      <c r="J27" s="112" t="s">
        <v>225</v>
      </c>
    </row>
    <row r="28" spans="2:10" ht="180" x14ac:dyDescent="0.25">
      <c r="B28" s="112">
        <v>24</v>
      </c>
      <c r="C28" s="112" t="s">
        <v>226</v>
      </c>
      <c r="D28" s="112" t="s">
        <v>227</v>
      </c>
      <c r="E28" s="112">
        <v>2022</v>
      </c>
      <c r="F28" s="112" t="s">
        <v>228</v>
      </c>
      <c r="G28" s="112" t="s">
        <v>229</v>
      </c>
      <c r="H28" s="112" t="s">
        <v>169</v>
      </c>
      <c r="I28" s="112" t="s">
        <v>230</v>
      </c>
      <c r="J28" s="112" t="s">
        <v>231</v>
      </c>
    </row>
    <row r="29" spans="2:10" ht="210" x14ac:dyDescent="0.25">
      <c r="B29" s="112">
        <v>25</v>
      </c>
      <c r="C29" s="112" t="s">
        <v>232</v>
      </c>
      <c r="D29" s="112" t="s">
        <v>233</v>
      </c>
      <c r="E29" s="112">
        <v>2022</v>
      </c>
      <c r="F29" s="112" t="s">
        <v>234</v>
      </c>
      <c r="G29" s="112" t="s">
        <v>235</v>
      </c>
      <c r="H29" s="112" t="s">
        <v>169</v>
      </c>
      <c r="I29" s="112" t="s">
        <v>236</v>
      </c>
      <c r="J29" s="112" t="s">
        <v>237</v>
      </c>
    </row>
    <row r="30" spans="2:10" ht="180" x14ac:dyDescent="0.25">
      <c r="B30" s="112">
        <v>26</v>
      </c>
      <c r="C30" s="112" t="s">
        <v>238</v>
      </c>
      <c r="D30" s="112" t="s">
        <v>239</v>
      </c>
      <c r="E30" s="112">
        <v>2022</v>
      </c>
      <c r="F30" s="112" t="s">
        <v>228</v>
      </c>
      <c r="G30" s="112" t="s">
        <v>240</v>
      </c>
      <c r="H30" s="112" t="s">
        <v>169</v>
      </c>
      <c r="I30" s="112" t="s">
        <v>241</v>
      </c>
      <c r="J30" s="112" t="s">
        <v>242</v>
      </c>
    </row>
    <row r="31" spans="2:10" ht="135" x14ac:dyDescent="0.25">
      <c r="B31" s="112">
        <v>27</v>
      </c>
      <c r="C31" s="112" t="s">
        <v>243</v>
      </c>
      <c r="D31" s="112" t="s">
        <v>244</v>
      </c>
      <c r="E31" s="112">
        <v>2023</v>
      </c>
      <c r="F31" s="112" t="s">
        <v>245</v>
      </c>
      <c r="G31" s="112" t="s">
        <v>246</v>
      </c>
      <c r="H31" s="112" t="s">
        <v>169</v>
      </c>
      <c r="I31" s="112" t="s">
        <v>158</v>
      </c>
      <c r="J31" s="112" t="s">
        <v>144</v>
      </c>
    </row>
    <row r="32" spans="2:10" ht="120" x14ac:dyDescent="0.25">
      <c r="B32" s="112">
        <v>28</v>
      </c>
      <c r="C32" s="112" t="s">
        <v>247</v>
      </c>
      <c r="D32" s="112" t="s">
        <v>248</v>
      </c>
      <c r="E32" s="112">
        <v>2022</v>
      </c>
      <c r="F32" s="112" t="s">
        <v>249</v>
      </c>
      <c r="G32" s="112" t="s">
        <v>250</v>
      </c>
      <c r="H32" s="112" t="s">
        <v>169</v>
      </c>
      <c r="I32" s="112" t="s">
        <v>169</v>
      </c>
      <c r="J32" s="112" t="s">
        <v>144</v>
      </c>
    </row>
    <row r="33" spans="2:10" ht="105" x14ac:dyDescent="0.25">
      <c r="B33" s="112">
        <v>29</v>
      </c>
      <c r="C33" s="112" t="s">
        <v>251</v>
      </c>
      <c r="D33" s="112" t="s">
        <v>252</v>
      </c>
      <c r="E33" s="112">
        <v>2023</v>
      </c>
      <c r="F33" s="112" t="s">
        <v>253</v>
      </c>
      <c r="G33" s="112" t="s">
        <v>254</v>
      </c>
      <c r="H33" s="112" t="s">
        <v>169</v>
      </c>
      <c r="I33" s="112" t="s">
        <v>255</v>
      </c>
      <c r="J33" s="112" t="s">
        <v>256</v>
      </c>
    </row>
    <row r="34" spans="2:10" ht="180" x14ac:dyDescent="0.25">
      <c r="B34" s="112">
        <v>30</v>
      </c>
      <c r="C34" s="112" t="s">
        <v>257</v>
      </c>
      <c r="D34" s="112" t="s">
        <v>258</v>
      </c>
      <c r="E34" s="112">
        <v>2022</v>
      </c>
      <c r="F34" s="112" t="s">
        <v>234</v>
      </c>
      <c r="G34" s="112" t="s">
        <v>259</v>
      </c>
      <c r="H34" s="112" t="s">
        <v>169</v>
      </c>
      <c r="I34" s="112" t="s">
        <v>260</v>
      </c>
      <c r="J34" s="112" t="s">
        <v>261</v>
      </c>
    </row>
    <row r="35" spans="2:10" ht="135" x14ac:dyDescent="0.25">
      <c r="B35" s="112">
        <v>31</v>
      </c>
      <c r="C35" s="112" t="s">
        <v>262</v>
      </c>
      <c r="D35" s="112" t="s">
        <v>263</v>
      </c>
      <c r="E35" s="112">
        <v>2022</v>
      </c>
      <c r="F35" s="112" t="s">
        <v>234</v>
      </c>
      <c r="G35" s="112" t="s">
        <v>264</v>
      </c>
      <c r="H35" s="112" t="s">
        <v>169</v>
      </c>
      <c r="I35" s="112" t="s">
        <v>265</v>
      </c>
      <c r="J35" s="112" t="s">
        <v>266</v>
      </c>
    </row>
    <row r="36" spans="2:10" ht="120" x14ac:dyDescent="0.25">
      <c r="B36" s="112">
        <v>32</v>
      </c>
      <c r="C36" s="112" t="s">
        <v>267</v>
      </c>
      <c r="D36" s="112" t="s">
        <v>268</v>
      </c>
      <c r="E36" s="112">
        <v>2020</v>
      </c>
      <c r="F36" s="112" t="s">
        <v>151</v>
      </c>
      <c r="G36" s="112" t="s">
        <v>269</v>
      </c>
      <c r="H36" s="112" t="s">
        <v>169</v>
      </c>
      <c r="I36" s="112" t="s">
        <v>169</v>
      </c>
      <c r="J36" s="112" t="s">
        <v>144</v>
      </c>
    </row>
    <row r="37" spans="2:10" ht="105" x14ac:dyDescent="0.25">
      <c r="B37" s="112">
        <v>33</v>
      </c>
      <c r="C37" s="112" t="s">
        <v>270</v>
      </c>
      <c r="D37" s="112" t="s">
        <v>271</v>
      </c>
      <c r="E37" s="112">
        <v>2022</v>
      </c>
      <c r="F37" s="112" t="s">
        <v>272</v>
      </c>
      <c r="G37" s="112" t="s">
        <v>273</v>
      </c>
      <c r="H37" s="112" t="s">
        <v>169</v>
      </c>
      <c r="I37" s="112" t="s">
        <v>274</v>
      </c>
      <c r="J37" s="112" t="s">
        <v>144</v>
      </c>
    </row>
    <row r="38" spans="2:10" ht="90" x14ac:dyDescent="0.25">
      <c r="B38" s="112">
        <v>34</v>
      </c>
      <c r="C38" s="112" t="s">
        <v>275</v>
      </c>
      <c r="D38" s="112" t="s">
        <v>276</v>
      </c>
      <c r="E38" s="112">
        <v>2023</v>
      </c>
      <c r="F38" s="112" t="s">
        <v>277</v>
      </c>
      <c r="G38" s="112" t="s">
        <v>278</v>
      </c>
      <c r="H38" s="112" t="s">
        <v>169</v>
      </c>
      <c r="I38" s="112" t="s">
        <v>279</v>
      </c>
      <c r="J38" s="112" t="s">
        <v>280</v>
      </c>
    </row>
    <row r="39" spans="2:10" ht="120" x14ac:dyDescent="0.25">
      <c r="B39" s="112">
        <v>35</v>
      </c>
      <c r="C39" s="112" t="s">
        <v>281</v>
      </c>
      <c r="D39" s="112" t="s">
        <v>282</v>
      </c>
      <c r="E39" s="112">
        <v>2021</v>
      </c>
      <c r="F39" s="112" t="s">
        <v>283</v>
      </c>
      <c r="G39" s="112" t="s">
        <v>284</v>
      </c>
      <c r="H39" s="112" t="s">
        <v>169</v>
      </c>
      <c r="I39" s="112" t="s">
        <v>169</v>
      </c>
      <c r="J39" s="112" t="s">
        <v>144</v>
      </c>
    </row>
  </sheetData>
  <mergeCells count="1">
    <mergeCell ref="B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Strategic Achievement (2023)</vt:lpstr>
      <vt:lpstr>SDG2</vt:lpstr>
      <vt:lpstr>Publications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Hazem Hasan</cp:lastModifiedBy>
  <cp:lastPrinted>2023-11-16T12:17:45Z</cp:lastPrinted>
  <dcterms:created xsi:type="dcterms:W3CDTF">2020-10-18T08:08:45Z</dcterms:created>
  <dcterms:modified xsi:type="dcterms:W3CDTF">2023-11-20T10:45:41Z</dcterms:modified>
</cp:coreProperties>
</file>