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4" sheetId="15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5" l="1"/>
  <c r="E8" i="15"/>
  <c r="E9" i="15"/>
  <c r="D8" i="15"/>
  <c r="D9" i="15"/>
  <c r="E7" i="15"/>
  <c r="D7" i="15"/>
  <c r="H67" i="20"/>
  <c r="H66" i="20"/>
  <c r="H65" i="20"/>
  <c r="H64" i="20"/>
  <c r="H63" i="20"/>
  <c r="H62" i="20"/>
  <c r="H61" i="20"/>
  <c r="H60" i="20"/>
  <c r="H59" i="20"/>
  <c r="H58" i="20"/>
  <c r="H57" i="20"/>
  <c r="F9" i="15" s="1"/>
  <c r="H56" i="20"/>
  <c r="F8" i="15" s="1"/>
  <c r="H55" i="20"/>
  <c r="F7" i="15" s="1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<sst xmlns="http://schemas.openxmlformats.org/spreadsheetml/2006/main" count="164" uniqueCount="97">
  <si>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</si>
  <si>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</si>
  <si>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</si>
  <si>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</si>
  <si>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</si>
  <si>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</si>
  <si>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</si>
  <si>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</si>
  <si>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</si>
  <si>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</si>
  <si>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</si>
  <si>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</si>
  <si>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</si>
  <si>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</si>
  <si>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</si>
  <si>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</si>
  <si>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</si>
  <si>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</si>
  <si>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</si>
  <si>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</si>
  <si>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</si>
  <si>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</si>
  <si>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</si>
  <si>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</si>
  <si>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</si>
  <si>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</si>
  <si>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</si>
  <si>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</si>
  <si>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</si>
  <si>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</si>
  <si>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</si>
  <si>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</si>
  <si>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</si>
  <si>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</si>
  <si>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</si>
  <si>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</si>
  <si>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</si>
  <si>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</si>
  <si>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</si>
  <si>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</si>
  <si>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</si>
  <si>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</si>
  <si>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</si>
  <si>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</si>
  <si>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</si>
  <si>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</si>
  <si>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</si>
  <si>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</si>
  <si>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</si>
  <si>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</si>
  <si>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</si>
  <si>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</si>
  <si>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</si>
  <si>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</si>
  <si>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</si>
  <si>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</si>
  <si>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</si>
  <si>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</si>
  <si>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</si>
  <si>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</si>
  <si>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</si>
  <si>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</si>
  <si>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</si>
  <si>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</si>
  <si>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</si>
  <si>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</si>
  <si>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</si>
  <si>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</si>
  <si>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</si>
  <si>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</si>
  <si>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</si>
  <si>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</si>
  <si>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</si>
  <si>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</si>
  <si>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</si>
  <si>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</si>
  <si>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</si>
  <si>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</si>
  <si>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</si>
  <si>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</si>
  <si>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</si>
  <si>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</si>
  <si>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</si>
  <si>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</si>
  <si>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</si>
  <si>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</si>
  <si>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</si>
  <si>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</si>
  <si>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</si>
  <si>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</si>
  <si>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</si>
  <si>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</si>
  <si>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</si>
  <si>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</si>
  <si>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</si>
  <si>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</si>
  <si>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reaserch on life below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</si>
</sst>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11" fillId="17" borderId="1" xfId="0" applyFont="1" applyFill="1" applyBorder="1" applyAlignment="1">
      <alignment horizontal="left" indent="1"/>
    </xf>
    <xf numFmtId="0" fontId="12" fillId="17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Life Below Water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7DB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'SDG14'!$C$7:$C$9</c:f>
              <c:strCache>
                <c:ptCount val="3"/>
                <c:pt idx="0">
                  <c:v>University reaserch on life below water</c:v>
                </c:pt>
                <c:pt idx="1">
                  <c:v>Supporting aquatic ecosystems through education</c:v>
                </c:pt>
                <c:pt idx="2">
                  <c:v>Supporting aquatic ecosystems through reducing water pollution preventing </c:v>
                </c:pt>
              </c:strCache>
            </c:strRef>
          </c:cat>
          <c:val>
            <c:numRef>
              <c:f>'SDG14'!$F$7:$F$9</c:f>
              <c:numCache>
                <c:formatCode>0.00</c:formatCode>
                <c:ptCount val="3"/>
                <c:pt idx="0">
                  <c:v>84</c:v>
                </c:pt>
                <c:pt idx="1">
                  <c:v>71.428571428571431</c:v>
                </c:pt>
                <c:pt idx="2">
                  <c:v>92.857142857142861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2-47A1-A6A7-32B05FD9BD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84983888"/>
        <c:axId val="284983056"/>
      </c:barChart>
      <c:catAx>
        <c:axId val="28498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6</xdr:col>
      <xdr:colOff>533400</xdr:colOff>
      <xdr:row>24</xdr:row>
      <xdr:rowOff>109538</xdr:rowOff>
    </xdr:to>
    <xdr:graphicFrame macro="">
      <xdr:nvGraphicFramePr>
        <xdr:cNvPr id="137" name="Chart 136">
          <a:extLst>
            <a:ext uri="{FF2B5EF4-FFF2-40B4-BE49-F238E27FC236}">
              <a16:creationId xmlns:a16="http://schemas.microsoft.com/office/drawing/2014/main" id="{AED3A400-A908-4F63-9557-727E3EF1E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28575</xdr:colOff>
      <xdr:row>0</xdr:row>
      <xdr:rowOff>28575</xdr:rowOff>
    </xdr:from>
    <xdr:to>
      <xdr:col>9</xdr:col>
      <xdr:colOff>211</xdr:colOff>
      <xdr:row>7</xdr:row>
      <xdr:rowOff>143089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6047842C-4ACF-F6E9-4696-71E806B5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28575"/>
          <a:ext cx="1514686" cy="1533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6.140625" style="80" customWidth="1"/>
    <col min="2" max="2" width="10" style="80" customWidth="1"/>
    <col min="3" max="3" width="51.570312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14</v>
      </c>
      <c r="C3" s="83" t="s">
        <v>76</v>
      </c>
      <c r="F3" s="107">
        <f>AVERAGE(F7:F9)</f>
        <v>82.761904761904773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>
      <c r="B7" s="89" t="s">
        <v>10</v>
      </c>
      <c r="C7" s="90" t="s">
        <v>96</v>
      </c>
      <c r="D7" s="88">
        <f>'Strategic Achievement (2023)'!F55</f>
        <v>21</v>
      </c>
      <c r="E7" s="88">
        <f>'Strategic Achievement (2023)'!G55</f>
        <v>25</v>
      </c>
      <c r="F7" s="88">
        <f>'Strategic Achievement (2023)'!H55</f>
        <v>84</v>
      </c>
    </row>
    <row r="8" spans="2:6" ht="30">
      <c r="B8" s="89" t="s">
        <v>12</v>
      </c>
      <c r="C8" s="90" t="s">
        <v>78</v>
      </c>
      <c r="D8" s="88">
        <f>'Strategic Achievement (2023)'!F56</f>
        <v>5</v>
      </c>
      <c r="E8" s="88">
        <f>'Strategic Achievement (2023)'!G56</f>
        <v>7</v>
      </c>
      <c r="F8" s="88">
        <f>'Strategic Achievement (2023)'!H56</f>
        <v>71.428571428571431</v>
      </c>
    </row>
    <row r="9" spans="2:6" ht="30">
      <c r="B9" s="89" t="s">
        <v>14</v>
      </c>
      <c r="C9" s="90" t="s">
        <v>79</v>
      </c>
      <c r="D9" s="88">
        <f>'Strategic Achievement (2023)'!F57</f>
        <v>13</v>
      </c>
      <c r="E9" s="88">
        <f>'Strategic Achievement (2023)'!G57</f>
        <v>14</v>
      </c>
      <c r="F9" s="88">
        <f>'Strategic Achievement (2023)'!H57</f>
        <v>92.857142857142861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2024-11-04T08:31:15Z</dcterms:modified>
  <cp:category/>
  <cp:contentStatus/>
</cp:coreProperties>
</file>