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university-my.sharepoint.com/personal/rolataleb_bau_edu_jo/Documents/Sustainbalty_Deparment/THE_ IMPACT/SDG seperated files/"/>
    </mc:Choice>
  </mc:AlternateContent>
  <xr:revisionPtr revIDLastSave="2" documentId="11_D4C5EA3C634630F76114866274FB22CAC7C59DFC" xr6:coauthVersionLast="47" xr6:coauthVersionMax="47" xr10:uidLastSave="{6BBD0115-DAC6-4E14-9E01-8FD7FEEC9D7F}"/>
  <bookViews>
    <workbookView xWindow="28680" yWindow="-120" windowWidth="29040" windowHeight="15720" tabRatio="900" activeTab="1" xr2:uid="{00000000-000D-0000-FFFF-FFFF00000000}"/>
  </bookViews>
  <sheets>
    <sheet name="Strategic Achievement (2023)" sheetId="20" r:id="rId1"/>
    <sheet name="SDG8" sheetId="10" r:id="rId2"/>
  </sheets>
  <definedNames>
    <definedName name="_xlnm._FilterDatabase" localSheetId="0" hidden="1">'Strategic Achievement (2023)'!$B$4:$E$67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0" l="1"/>
  <c r="E8" i="10"/>
  <c r="E9" i="10"/>
  <c r="E10" i="10"/>
  <c r="E7" i="10"/>
  <c r="D8" i="10"/>
  <c r="D9" i="10"/>
  <c r="D10" i="10"/>
  <c r="D7" i="10"/>
  <c r="H67" i="20"/>
  <c r="H66" i="20"/>
  <c r="H65" i="20"/>
  <c r="H64" i="20"/>
  <c r="H63" i="20"/>
  <c r="H62" i="20"/>
  <c r="H61" i="20"/>
  <c r="H60" i="20"/>
  <c r="H59" i="20"/>
  <c r="H58" i="20"/>
  <c r="H57" i="20"/>
  <c r="H56" i="20"/>
  <c r="H55" i="20"/>
  <c r="H54" i="20"/>
  <c r="H53" i="20"/>
  <c r="H52" i="20"/>
  <c r="H51" i="20"/>
  <c r="H50" i="20"/>
  <c r="H49" i="20"/>
  <c r="H48" i="20"/>
  <c r="H47" i="20"/>
  <c r="H46" i="20"/>
  <c r="H45" i="20"/>
  <c r="H44" i="20"/>
  <c r="H43" i="20"/>
  <c r="H42" i="20"/>
  <c r="H41" i="20"/>
  <c r="H40" i="20"/>
  <c r="H39" i="20"/>
  <c r="H38" i="20"/>
  <c r="F10" i="10" s="1"/>
  <c r="H37" i="20"/>
  <c r="F9" i="10" s="1"/>
  <c r="H36" i="20"/>
  <c r="F8" i="10" s="1"/>
  <c r="H35" i="20"/>
  <c r="F7" i="10" s="1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8" i="20"/>
  <c r="H7" i="20"/>
  <c r="H6" i="20"/>
</calcChain>
</file>

<file path=xl/sharedStrings.xml><?xml version="1.0" encoding="utf-8"?>
<sst xmlns="http://schemas.openxmlformats.org/spreadsheetml/2006/main" count="166" uniqueCount="99">
  <si>
    <t>Strategic Achievemnts within SDGs</t>
  </si>
  <si>
    <t>مستهدفات الخطة الاستراتيجية في أهداف التنمية المستدامة</t>
  </si>
  <si>
    <t>No.</t>
  </si>
  <si>
    <t>Sustainable Goal Development</t>
  </si>
  <si>
    <t>Symbol</t>
  </si>
  <si>
    <t>KPIs</t>
  </si>
  <si>
    <t xml:space="preserve">Achieved </t>
  </si>
  <si>
    <t xml:space="preserve">Target </t>
  </si>
  <si>
    <t>A/T%</t>
  </si>
  <si>
    <t>No Poverty</t>
  </si>
  <si>
    <t>A</t>
  </si>
  <si>
    <t>University Scientific research poverty</t>
  </si>
  <si>
    <t>B</t>
  </si>
  <si>
    <t>Supporting Poor Students</t>
  </si>
  <si>
    <t>C</t>
  </si>
  <si>
    <t>Community anti-poverty programs</t>
  </si>
  <si>
    <t>Zero Hunger</t>
  </si>
  <si>
    <t>University Scientific research for fighting hunger</t>
  </si>
  <si>
    <t>University Programs for fighting students food insecurity</t>
  </si>
  <si>
    <t>Proportion of graduates in agriculture and aquaculture including sustainability aspects</t>
  </si>
  <si>
    <t>D</t>
  </si>
  <si>
    <t>National hunger</t>
  </si>
  <si>
    <t xml:space="preserve">Good Health and Well Being </t>
  </si>
  <si>
    <t>University Scientific research for good health and well being</t>
  </si>
  <si>
    <t>Proportion of graduates of students graduating in health professions</t>
  </si>
  <si>
    <t>health education and awareness</t>
  </si>
  <si>
    <t>local community services</t>
  </si>
  <si>
    <t>E</t>
  </si>
  <si>
    <t>Collaborations and health services</t>
  </si>
  <si>
    <t>Quality Education</t>
  </si>
  <si>
    <t>University  scientific research on Quality education</t>
  </si>
  <si>
    <t>Provide access to educational resources for those not studying at the university</t>
  </si>
  <si>
    <t xml:space="preserve">Proportion of graduates with teaching qualification </t>
  </si>
  <si>
    <t>Vocational training and outreach education events</t>
  </si>
  <si>
    <t>Gender Equality</t>
  </si>
  <si>
    <t xml:space="preserve">University Scientific Research on Gender Equality </t>
  </si>
  <si>
    <t>Proportion of senior female  (All)</t>
  </si>
  <si>
    <t xml:space="preserve">Women’s progress measures </t>
  </si>
  <si>
    <t xml:space="preserve">Collaboration with other universities, community groups, government or NGOs in regional or national </t>
  </si>
  <si>
    <t>Clean Water and Sanitation</t>
  </si>
  <si>
    <t>Scientific research on clean water and sanitation</t>
  </si>
  <si>
    <t>Increasing dependence on treated water(Persentage)</t>
  </si>
  <si>
    <t>Conservation of quality and quantity of water</t>
  </si>
  <si>
    <t>Water education programs</t>
  </si>
  <si>
    <t>Community water programs</t>
  </si>
  <si>
    <t>Affordable and Clean Energy</t>
  </si>
  <si>
    <t>Scientific research for affordable and clean energy</t>
  </si>
  <si>
    <t>Increasing dependence on clean energy  kilowatt hour</t>
  </si>
  <si>
    <t>Green energy education programs</t>
  </si>
  <si>
    <t>Reduction of carbon emission Caron footprint (tone/year)</t>
  </si>
  <si>
    <t>Decent work and Economic Growth</t>
  </si>
  <si>
    <t>Scientific research for decent work and economic growth</t>
  </si>
  <si>
    <t>Good employment practices (Employee Satisfaction)</t>
  </si>
  <si>
    <t>Commitment against forced labor, modern slavery, human trafficking and child labor</t>
  </si>
  <si>
    <t xml:space="preserve">Secure and innovative work place  (%) </t>
  </si>
  <si>
    <t>Industry, Innovation and Infrastructure</t>
  </si>
  <si>
    <t xml:space="preserve">Scientific research on Industry, Innovation and Infrastructure </t>
  </si>
  <si>
    <t>Increase university research income</t>
  </si>
  <si>
    <t>No of Startups</t>
  </si>
  <si>
    <t>Innovative education Environment (incubators and Conferences)</t>
  </si>
  <si>
    <t>Reduced Inequalities</t>
  </si>
  <si>
    <t>University scientific research on reduced inequalities</t>
  </si>
  <si>
    <t xml:space="preserve">University support for underrepresented groups (International Student) </t>
  </si>
  <si>
    <t>Achieve university environment free of discrimination at all levels (Student Satisfaction)</t>
  </si>
  <si>
    <t>Sustainable Cities and Communities</t>
  </si>
  <si>
    <t>University Scientific research on sustainable cities and communities</t>
  </si>
  <si>
    <t>Sustainable practices (Affordable housing)</t>
  </si>
  <si>
    <t>Collaboration with local authority in planning and development issues</t>
  </si>
  <si>
    <t>Responsible Consumption and Production</t>
  </si>
  <si>
    <t>University scientific research on Responsible consumption and production</t>
  </si>
  <si>
    <t>Developed operations for waste management</t>
  </si>
  <si>
    <t>Reduce use of plastic and paper in campus (Automation and cloud work)</t>
  </si>
  <si>
    <t>Climate Action</t>
  </si>
  <si>
    <t>University scientific research on climate action</t>
  </si>
  <si>
    <t xml:space="preserve">Increase the dependence on low carbon energy </t>
  </si>
  <si>
    <t>Increase environmental collaboration with NGOs</t>
  </si>
  <si>
    <t>Life Below Water</t>
  </si>
  <si>
    <t>University research on life below water</t>
  </si>
  <si>
    <t>Supporting aquatic ecosystems through education</t>
  </si>
  <si>
    <t xml:space="preserve">Supporting aquatic ecosystems through reducing water pollution preventing </t>
  </si>
  <si>
    <t>Life On Land</t>
  </si>
  <si>
    <t>University scientific research for life on land</t>
  </si>
  <si>
    <t>Supporting land ecosystems through education</t>
  </si>
  <si>
    <t>Maintain and extend current ecosystem's biodiversity</t>
  </si>
  <si>
    <t xml:space="preserve">local community collaboration </t>
  </si>
  <si>
    <t>Peace, Justice and Strong institutions</t>
  </si>
  <si>
    <t>University scientific research on peace, justice and strong institutions</t>
  </si>
  <si>
    <t xml:space="preserve"> supporting freedom for university community (Student Organization and Club)</t>
  </si>
  <si>
    <t>Working with government and and work against corruption</t>
  </si>
  <si>
    <t>Partnership for the Goals</t>
  </si>
  <si>
    <t>National and international Partnerships for Supporting SDGs</t>
  </si>
  <si>
    <t>Publication of SDG reports</t>
  </si>
  <si>
    <t>Education for the SDGs</t>
  </si>
  <si>
    <t xml:space="preserve">Sustainable Development Goal </t>
  </si>
  <si>
    <t>Code</t>
  </si>
  <si>
    <t>Sub-Goal</t>
  </si>
  <si>
    <t>Good employment practices</t>
  </si>
  <si>
    <t>Commitment against forced labour, modern slavery, human trafficking and child labour</t>
  </si>
  <si>
    <t xml:space="preserve"> secure and innovative work place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</si>
</sst>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Daytona Condensed"/>
      <family val="2"/>
    </font>
    <font>
      <b/>
      <sz val="13"/>
      <color theme="1"/>
      <name val="Daytona Condensed"/>
      <family val="2"/>
    </font>
    <font>
      <sz val="13"/>
      <color theme="1"/>
      <name val="Daytona Condensed"/>
      <family val="2"/>
    </font>
    <font>
      <b/>
      <sz val="12"/>
      <name val="Daytona Condensed"/>
      <family val="2"/>
    </font>
    <font>
      <sz val="12"/>
      <name val="Daytona Condensed"/>
      <family val="2"/>
    </font>
    <font>
      <b/>
      <sz val="11"/>
      <color theme="1"/>
      <name val="Daytona Condensed"/>
      <family val="2"/>
    </font>
    <font>
      <b/>
      <sz val="16"/>
      <name val="Daytona Condensed"/>
      <family val="2"/>
    </font>
    <font>
      <sz val="11"/>
      <color rgb="FFFF0000"/>
      <name val="Daytona Condensed"/>
      <family val="2"/>
    </font>
    <font>
      <sz val="11"/>
      <name val="Daytona Condensed"/>
      <family val="2"/>
    </font>
    <font>
      <b/>
      <sz val="12"/>
      <color theme="0"/>
      <name val="Daytona Condensed"/>
      <family val="2"/>
    </font>
    <font>
      <sz val="12"/>
      <color theme="0"/>
      <name val="Daytona Condensed"/>
      <family val="2"/>
    </font>
    <font>
      <sz val="11"/>
      <color theme="0"/>
      <name val="Daytona Condensed"/>
      <family val="2"/>
    </font>
    <font>
      <b/>
      <sz val="14"/>
      <color theme="1"/>
      <name val="Sakkal Majalla"/>
    </font>
  </fonts>
  <fills count="2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1C2D"/>
        <bgColor indexed="64"/>
      </patternFill>
    </fill>
    <fill>
      <patternFill patternType="solid">
        <fgColor rgb="FFD3A029"/>
        <bgColor indexed="64"/>
      </patternFill>
    </fill>
    <fill>
      <patternFill patternType="solid">
        <fgColor rgb="FF279B48"/>
        <bgColor indexed="64"/>
      </patternFill>
    </fill>
    <fill>
      <patternFill patternType="solid">
        <fgColor rgb="FFC31F33"/>
        <bgColor indexed="64"/>
      </patternFill>
    </fill>
    <fill>
      <patternFill patternType="solid">
        <fgColor rgb="FFEF402B"/>
        <bgColor indexed="64"/>
      </patternFill>
    </fill>
    <fill>
      <patternFill patternType="solid">
        <fgColor rgb="FF00AED9"/>
        <bgColor indexed="64"/>
      </patternFill>
    </fill>
    <fill>
      <patternFill patternType="solid">
        <fgColor rgb="FFFDB713"/>
        <bgColor indexed="64"/>
      </patternFill>
    </fill>
    <fill>
      <patternFill patternType="solid">
        <fgColor rgb="FF8F1838"/>
        <bgColor indexed="64"/>
      </patternFill>
    </fill>
    <fill>
      <patternFill patternType="solid">
        <fgColor rgb="FFF36D25"/>
        <bgColor indexed="64"/>
      </patternFill>
    </fill>
    <fill>
      <patternFill patternType="solid">
        <fgColor rgb="FFE11484"/>
        <bgColor indexed="64"/>
      </patternFill>
    </fill>
    <fill>
      <patternFill patternType="solid">
        <fgColor rgb="FFF99D26"/>
        <bgColor indexed="64"/>
      </patternFill>
    </fill>
    <fill>
      <patternFill patternType="solid">
        <fgColor rgb="FFCF8D2A"/>
        <bgColor indexed="64"/>
      </patternFill>
    </fill>
    <fill>
      <patternFill patternType="solid">
        <fgColor rgb="FF48773E"/>
        <bgColor indexed="64"/>
      </patternFill>
    </fill>
    <fill>
      <patternFill patternType="solid">
        <fgColor rgb="FF007DBC"/>
        <bgColor indexed="64"/>
      </patternFill>
    </fill>
    <fill>
      <patternFill patternType="solid">
        <fgColor rgb="FF3EB049"/>
        <bgColor indexed="64"/>
      </patternFill>
    </fill>
    <fill>
      <patternFill patternType="solid">
        <fgColor rgb="FF02558B"/>
        <bgColor indexed="64"/>
      </patternFill>
    </fill>
    <fill>
      <patternFill patternType="solid">
        <fgColor rgb="FF18366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7">
    <xf numFmtId="0" fontId="0" fillId="0" borderId="0" xfId="0"/>
    <xf numFmtId="0" fontId="2" fillId="3" borderId="0" xfId="1" applyFont="1" applyFill="1"/>
    <xf numFmtId="0" fontId="2" fillId="3" borderId="0" xfId="1" applyFont="1" applyFill="1" applyAlignment="1">
      <alignment vertical="top" wrapText="1"/>
    </xf>
    <xf numFmtId="0" fontId="4" fillId="3" borderId="0" xfId="1" applyFont="1" applyFill="1" applyAlignment="1">
      <alignment vertical="top" wrapText="1"/>
    </xf>
    <xf numFmtId="0" fontId="7" fillId="3" borderId="0" xfId="1" applyFont="1" applyFill="1"/>
    <xf numFmtId="0" fontId="6" fillId="4" borderId="1" xfId="1" applyFont="1" applyFill="1" applyBorder="1" applyAlignment="1">
      <alignment horizontal="left" vertical="top" wrapText="1"/>
    </xf>
    <xf numFmtId="0" fontId="6" fillId="4" borderId="1" xfId="1" applyFont="1" applyFill="1" applyBorder="1" applyAlignment="1">
      <alignment horizontal="right" indent="1"/>
    </xf>
    <xf numFmtId="164" fontId="6" fillId="4" borderId="1" xfId="1" applyNumberFormat="1" applyFont="1" applyFill="1" applyBorder="1" applyAlignment="1">
      <alignment horizontal="right" indent="1"/>
    </xf>
    <xf numFmtId="0" fontId="9" fillId="3" borderId="0" xfId="1" applyFont="1" applyFill="1"/>
    <xf numFmtId="0" fontId="5" fillId="5" borderId="1" xfId="1" applyFont="1" applyFill="1" applyBorder="1" applyAlignment="1">
      <alignment horizontal="left" vertical="center" indent="1"/>
    </xf>
    <xf numFmtId="0" fontId="6" fillId="5" borderId="1" xfId="1" applyFont="1" applyFill="1" applyBorder="1" applyAlignment="1">
      <alignment horizontal="left" vertical="top" wrapText="1"/>
    </xf>
    <xf numFmtId="0" fontId="6" fillId="5" borderId="1" xfId="1" applyFont="1" applyFill="1" applyBorder="1" applyAlignment="1">
      <alignment horizontal="right" indent="1"/>
    </xf>
    <xf numFmtId="164" fontId="6" fillId="5" borderId="1" xfId="1" applyNumberFormat="1" applyFont="1" applyFill="1" applyBorder="1" applyAlignment="1">
      <alignment horizontal="right" indent="1"/>
    </xf>
    <xf numFmtId="0" fontId="2" fillId="5" borderId="1" xfId="1" applyFont="1" applyFill="1" applyBorder="1" applyAlignment="1">
      <alignment horizontal="left" vertical="top" wrapText="1"/>
    </xf>
    <xf numFmtId="0" fontId="10" fillId="5" borderId="1" xfId="1" applyFont="1" applyFill="1" applyBorder="1" applyAlignment="1">
      <alignment horizontal="left" vertical="top" wrapText="1"/>
    </xf>
    <xf numFmtId="0" fontId="5" fillId="6" borderId="1" xfId="1" applyFont="1" applyFill="1" applyBorder="1" applyAlignment="1">
      <alignment horizontal="left" vertical="center" indent="1"/>
    </xf>
    <xf numFmtId="0" fontId="6" fillId="6" borderId="1" xfId="1" applyFont="1" applyFill="1" applyBorder="1" applyAlignment="1">
      <alignment horizontal="left" vertical="top" wrapText="1"/>
    </xf>
    <xf numFmtId="0" fontId="6" fillId="6" borderId="1" xfId="1" applyFont="1" applyFill="1" applyBorder="1" applyAlignment="1">
      <alignment horizontal="right" indent="1"/>
    </xf>
    <xf numFmtId="164" fontId="6" fillId="6" borderId="1" xfId="1" applyNumberFormat="1" applyFont="1" applyFill="1" applyBorder="1" applyAlignment="1">
      <alignment horizontal="right" indent="1"/>
    </xf>
    <xf numFmtId="0" fontId="2" fillId="6" borderId="1" xfId="1" applyFont="1" applyFill="1" applyBorder="1" applyAlignment="1">
      <alignment horizontal="left" vertical="top" wrapText="1"/>
    </xf>
    <xf numFmtId="0" fontId="11" fillId="7" borderId="1" xfId="1" applyFont="1" applyFill="1" applyBorder="1" applyAlignment="1">
      <alignment horizontal="left" vertical="center" indent="1"/>
    </xf>
    <xf numFmtId="0" fontId="12" fillId="7" borderId="1" xfId="1" applyFont="1" applyFill="1" applyBorder="1" applyAlignment="1">
      <alignment horizontal="left" vertical="top" wrapText="1"/>
    </xf>
    <xf numFmtId="0" fontId="12" fillId="7" borderId="1" xfId="1" applyFont="1" applyFill="1" applyBorder="1" applyAlignment="1">
      <alignment horizontal="right" indent="1"/>
    </xf>
    <xf numFmtId="164" fontId="12" fillId="7" borderId="1" xfId="1" applyNumberFormat="1" applyFont="1" applyFill="1" applyBorder="1" applyAlignment="1">
      <alignment horizontal="right" indent="1"/>
    </xf>
    <xf numFmtId="0" fontId="13" fillId="7" borderId="1" xfId="1" applyFont="1" applyFill="1" applyBorder="1" applyAlignment="1">
      <alignment horizontal="left" vertical="top" wrapText="1"/>
    </xf>
    <xf numFmtId="0" fontId="5" fillId="8" borderId="1" xfId="1" applyFont="1" applyFill="1" applyBorder="1" applyAlignment="1">
      <alignment horizontal="left" vertical="center" indent="1"/>
    </xf>
    <xf numFmtId="0" fontId="6" fillId="8" borderId="1" xfId="1" applyFont="1" applyFill="1" applyBorder="1" applyAlignment="1">
      <alignment horizontal="left" vertical="top" wrapText="1"/>
    </xf>
    <xf numFmtId="0" fontId="6" fillId="8" borderId="1" xfId="1" applyFont="1" applyFill="1" applyBorder="1" applyAlignment="1">
      <alignment horizontal="right" indent="1"/>
    </xf>
    <xf numFmtId="164" fontId="6" fillId="8" borderId="1" xfId="1" applyNumberFormat="1" applyFont="1" applyFill="1" applyBorder="1" applyAlignment="1">
      <alignment horizontal="right" indent="1"/>
    </xf>
    <xf numFmtId="0" fontId="5" fillId="9" borderId="1" xfId="1" applyFont="1" applyFill="1" applyBorder="1" applyAlignment="1">
      <alignment horizontal="left" vertical="center" indent="1"/>
    </xf>
    <xf numFmtId="0" fontId="6" fillId="9" borderId="1" xfId="1" applyFont="1" applyFill="1" applyBorder="1" applyAlignment="1">
      <alignment horizontal="left" vertical="top" wrapText="1"/>
    </xf>
    <xf numFmtId="0" fontId="6" fillId="9" borderId="1" xfId="1" applyFont="1" applyFill="1" applyBorder="1" applyAlignment="1">
      <alignment horizontal="right" indent="1"/>
    </xf>
    <xf numFmtId="164" fontId="6" fillId="9" borderId="1" xfId="1" applyNumberFormat="1" applyFont="1" applyFill="1" applyBorder="1" applyAlignment="1">
      <alignment horizontal="right" indent="1"/>
    </xf>
    <xf numFmtId="0" fontId="5" fillId="10" borderId="1" xfId="1" applyFont="1" applyFill="1" applyBorder="1" applyAlignment="1">
      <alignment horizontal="left" vertical="center" indent="1"/>
    </xf>
    <xf numFmtId="0" fontId="6" fillId="10" borderId="1" xfId="1" applyFont="1" applyFill="1" applyBorder="1" applyAlignment="1">
      <alignment horizontal="left" vertical="top" wrapText="1"/>
    </xf>
    <xf numFmtId="0" fontId="6" fillId="10" borderId="1" xfId="1" applyFont="1" applyFill="1" applyBorder="1" applyAlignment="1">
      <alignment horizontal="right" indent="1"/>
    </xf>
    <xf numFmtId="164" fontId="6" fillId="10" borderId="1" xfId="1" applyNumberFormat="1" applyFont="1" applyFill="1" applyBorder="1" applyAlignment="1">
      <alignment horizontal="right" indent="1"/>
    </xf>
    <xf numFmtId="0" fontId="11" fillId="11" borderId="1" xfId="1" applyFont="1" applyFill="1" applyBorder="1" applyAlignment="1">
      <alignment horizontal="left" vertical="center" indent="1"/>
    </xf>
    <xf numFmtId="0" fontId="12" fillId="11" borderId="1" xfId="1" applyFont="1" applyFill="1" applyBorder="1" applyAlignment="1">
      <alignment horizontal="left" vertical="top" wrapText="1"/>
    </xf>
    <xf numFmtId="0" fontId="12" fillId="11" borderId="1" xfId="1" applyFont="1" applyFill="1" applyBorder="1" applyAlignment="1">
      <alignment horizontal="right" indent="1"/>
    </xf>
    <xf numFmtId="164" fontId="12" fillId="11" borderId="1" xfId="1" applyNumberFormat="1" applyFont="1" applyFill="1" applyBorder="1" applyAlignment="1">
      <alignment horizontal="right" indent="1"/>
    </xf>
    <xf numFmtId="0" fontId="6" fillId="12" borderId="1" xfId="1" applyFont="1" applyFill="1" applyBorder="1" applyAlignment="1">
      <alignment horizontal="left" vertical="center" indent="1"/>
    </xf>
    <xf numFmtId="0" fontId="6" fillId="12" borderId="1" xfId="1" applyFont="1" applyFill="1" applyBorder="1" applyAlignment="1">
      <alignment horizontal="left" vertical="top" wrapText="1"/>
    </xf>
    <xf numFmtId="2" fontId="2" fillId="12" borderId="1" xfId="1" applyNumberFormat="1" applyFont="1" applyFill="1" applyBorder="1" applyAlignment="1">
      <alignment horizontal="right"/>
    </xf>
    <xf numFmtId="0" fontId="6" fillId="12" borderId="1" xfId="1" applyFont="1" applyFill="1" applyBorder="1" applyAlignment="1">
      <alignment horizontal="right" indent="1"/>
    </xf>
    <xf numFmtId="164" fontId="6" fillId="12" borderId="1" xfId="1" applyNumberFormat="1" applyFont="1" applyFill="1" applyBorder="1" applyAlignment="1">
      <alignment horizontal="right" indent="1"/>
    </xf>
    <xf numFmtId="0" fontId="5" fillId="13" borderId="1" xfId="1" applyFont="1" applyFill="1" applyBorder="1" applyAlignment="1">
      <alignment horizontal="left" vertical="center" indent="1"/>
    </xf>
    <xf numFmtId="0" fontId="6" fillId="13" borderId="1" xfId="1" applyFont="1" applyFill="1" applyBorder="1" applyAlignment="1">
      <alignment horizontal="left" vertical="top" wrapText="1"/>
    </xf>
    <xf numFmtId="2" fontId="2" fillId="13" borderId="1" xfId="1" applyNumberFormat="1" applyFont="1" applyFill="1" applyBorder="1" applyAlignment="1">
      <alignment horizontal="right"/>
    </xf>
    <xf numFmtId="0" fontId="6" fillId="13" borderId="1" xfId="1" applyFont="1" applyFill="1" applyBorder="1" applyAlignment="1">
      <alignment horizontal="right" indent="1"/>
    </xf>
    <xf numFmtId="164" fontId="6" fillId="13" borderId="1" xfId="1" applyNumberFormat="1" applyFont="1" applyFill="1" applyBorder="1" applyAlignment="1">
      <alignment horizontal="right" indent="1"/>
    </xf>
    <xf numFmtId="0" fontId="5" fillId="14" borderId="1" xfId="1" applyFont="1" applyFill="1" applyBorder="1" applyAlignment="1">
      <alignment horizontal="left" vertical="center" indent="1"/>
    </xf>
    <xf numFmtId="0" fontId="6" fillId="14" borderId="1" xfId="1" applyFont="1" applyFill="1" applyBorder="1" applyAlignment="1">
      <alignment horizontal="left" vertical="top" wrapText="1"/>
    </xf>
    <xf numFmtId="2" fontId="2" fillId="14" borderId="1" xfId="1" applyNumberFormat="1" applyFont="1" applyFill="1" applyBorder="1" applyAlignment="1">
      <alignment horizontal="right"/>
    </xf>
    <xf numFmtId="0" fontId="6" fillId="14" borderId="1" xfId="1" applyFont="1" applyFill="1" applyBorder="1" applyAlignment="1">
      <alignment horizontal="right" indent="1"/>
    </xf>
    <xf numFmtId="164" fontId="6" fillId="14" borderId="1" xfId="1" applyNumberFormat="1" applyFont="1" applyFill="1" applyBorder="1" applyAlignment="1">
      <alignment horizontal="right" indent="1"/>
    </xf>
    <xf numFmtId="0" fontId="5" fillId="15" borderId="1" xfId="1" applyFont="1" applyFill="1" applyBorder="1" applyAlignment="1">
      <alignment horizontal="left" vertical="center" indent="1"/>
    </xf>
    <xf numFmtId="0" fontId="6" fillId="15" borderId="1" xfId="1" applyFont="1" applyFill="1" applyBorder="1" applyAlignment="1">
      <alignment horizontal="left" vertical="top" wrapText="1"/>
    </xf>
    <xf numFmtId="0" fontId="6" fillId="15" borderId="1" xfId="1" applyFont="1" applyFill="1" applyBorder="1" applyAlignment="1">
      <alignment horizontal="right" indent="1"/>
    </xf>
    <xf numFmtId="164" fontId="6" fillId="15" borderId="1" xfId="1" applyNumberFormat="1" applyFont="1" applyFill="1" applyBorder="1" applyAlignment="1">
      <alignment horizontal="right" indent="1"/>
    </xf>
    <xf numFmtId="0" fontId="11" fillId="16" borderId="1" xfId="1" applyFont="1" applyFill="1" applyBorder="1" applyAlignment="1">
      <alignment horizontal="left" vertical="center" indent="1"/>
    </xf>
    <xf numFmtId="0" fontId="12" fillId="16" borderId="1" xfId="1" applyFont="1" applyFill="1" applyBorder="1" applyAlignment="1">
      <alignment horizontal="left" vertical="top" wrapText="1"/>
    </xf>
    <xf numFmtId="0" fontId="12" fillId="16" borderId="1" xfId="1" applyFont="1" applyFill="1" applyBorder="1" applyAlignment="1">
      <alignment horizontal="right" indent="1"/>
    </xf>
    <xf numFmtId="164" fontId="12" fillId="16" borderId="1" xfId="1" applyNumberFormat="1" applyFont="1" applyFill="1" applyBorder="1" applyAlignment="1">
      <alignment horizontal="right" indent="1"/>
    </xf>
    <xf numFmtId="0" fontId="11" fillId="17" borderId="1" xfId="1" applyFont="1" applyFill="1" applyBorder="1" applyAlignment="1">
      <alignment horizontal="left" vertical="center" indent="1"/>
    </xf>
    <xf numFmtId="0" fontId="12" fillId="17" borderId="1" xfId="1" applyFont="1" applyFill="1" applyBorder="1" applyAlignment="1">
      <alignment horizontal="left" vertical="top" wrapText="1"/>
    </xf>
    <xf numFmtId="0" fontId="12" fillId="17" borderId="1" xfId="1" applyFont="1" applyFill="1" applyBorder="1" applyAlignment="1">
      <alignment horizontal="right" indent="1"/>
    </xf>
    <xf numFmtId="164" fontId="12" fillId="17" borderId="1" xfId="1" applyNumberFormat="1" applyFont="1" applyFill="1" applyBorder="1" applyAlignment="1">
      <alignment horizontal="right" indent="1"/>
    </xf>
    <xf numFmtId="0" fontId="5" fillId="18" borderId="1" xfId="1" applyFont="1" applyFill="1" applyBorder="1" applyAlignment="1">
      <alignment horizontal="left" vertical="center" indent="1"/>
    </xf>
    <xf numFmtId="0" fontId="6" fillId="18" borderId="1" xfId="1" applyFont="1" applyFill="1" applyBorder="1" applyAlignment="1">
      <alignment horizontal="left" vertical="top" wrapText="1"/>
    </xf>
    <xf numFmtId="0" fontId="6" fillId="18" borderId="1" xfId="1" applyFont="1" applyFill="1" applyBorder="1" applyAlignment="1">
      <alignment horizontal="right" indent="1"/>
    </xf>
    <xf numFmtId="164" fontId="6" fillId="18" borderId="1" xfId="1" applyNumberFormat="1" applyFont="1" applyFill="1" applyBorder="1" applyAlignment="1">
      <alignment horizontal="right" indent="1"/>
    </xf>
    <xf numFmtId="0" fontId="11" fillId="19" borderId="1" xfId="1" applyFont="1" applyFill="1" applyBorder="1" applyAlignment="1">
      <alignment horizontal="left" vertical="center" indent="1"/>
    </xf>
    <xf numFmtId="0" fontId="12" fillId="19" borderId="1" xfId="1" applyFont="1" applyFill="1" applyBorder="1" applyAlignment="1">
      <alignment horizontal="left" vertical="top" wrapText="1"/>
    </xf>
    <xf numFmtId="0" fontId="12" fillId="19" borderId="1" xfId="1" applyFont="1" applyFill="1" applyBorder="1" applyAlignment="1">
      <alignment horizontal="right" indent="1"/>
    </xf>
    <xf numFmtId="164" fontId="12" fillId="19" borderId="1" xfId="1" applyNumberFormat="1" applyFont="1" applyFill="1" applyBorder="1" applyAlignment="1">
      <alignment horizontal="right" indent="1"/>
    </xf>
    <xf numFmtId="0" fontId="11" fillId="20" borderId="1" xfId="1" applyFont="1" applyFill="1" applyBorder="1" applyAlignment="1">
      <alignment horizontal="left" vertical="center" indent="1"/>
    </xf>
    <xf numFmtId="0" fontId="12" fillId="20" borderId="1" xfId="1" applyFont="1" applyFill="1" applyBorder="1" applyAlignment="1">
      <alignment horizontal="left" vertical="top" wrapText="1"/>
    </xf>
    <xf numFmtId="0" fontId="12" fillId="20" borderId="1" xfId="1" applyFont="1" applyFill="1" applyBorder="1" applyAlignment="1">
      <alignment horizontal="right" indent="1"/>
    </xf>
    <xf numFmtId="164" fontId="12" fillId="20" borderId="1" xfId="1" applyNumberFormat="1" applyFont="1" applyFill="1" applyBorder="1" applyAlignment="1">
      <alignment horizontal="right" indent="1"/>
    </xf>
    <xf numFmtId="0" fontId="2" fillId="0" borderId="0" xfId="0" applyFont="1"/>
    <xf numFmtId="0" fontId="3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7" fillId="0" borderId="0" xfId="0" applyFont="1"/>
    <xf numFmtId="0" fontId="5" fillId="0" borderId="1" xfId="0" applyFont="1" applyBorder="1" applyAlignment="1">
      <alignment horizontal="left" indent="1"/>
    </xf>
    <xf numFmtId="0" fontId="5" fillId="2" borderId="1" xfId="0" applyFont="1" applyFill="1" applyBorder="1" applyAlignment="1">
      <alignment horizontal="left" indent="1"/>
    </xf>
    <xf numFmtId="0" fontId="9" fillId="0" borderId="0" xfId="0" applyFont="1"/>
    <xf numFmtId="2" fontId="10" fillId="0" borderId="1" xfId="0" applyNumberFormat="1" applyFont="1" applyBorder="1" applyAlignment="1">
      <alignment horizontal="right"/>
    </xf>
    <xf numFmtId="0" fontId="11" fillId="11" borderId="1" xfId="0" applyFont="1" applyFill="1" applyBorder="1" applyAlignment="1">
      <alignment horizontal="left" indent="1"/>
    </xf>
    <xf numFmtId="0" fontId="12" fillId="11" borderId="1" xfId="0" applyFont="1" applyFill="1" applyBorder="1" applyAlignment="1">
      <alignment horizontal="left" vertical="top" wrapText="1"/>
    </xf>
    <xf numFmtId="0" fontId="6" fillId="3" borderId="1" xfId="1" applyFont="1" applyFill="1" applyBorder="1" applyAlignment="1">
      <alignment horizontal="left" indent="1"/>
    </xf>
    <xf numFmtId="0" fontId="5" fillId="4" borderId="1" xfId="1" applyFont="1" applyFill="1" applyBorder="1" applyAlignment="1">
      <alignment horizontal="left" vertical="center" indent="1"/>
    </xf>
    <xf numFmtId="1" fontId="2" fillId="5" borderId="1" xfId="1" applyNumberFormat="1" applyFont="1" applyFill="1" applyBorder="1"/>
    <xf numFmtId="0" fontId="6" fillId="5" borderId="1" xfId="1" applyFont="1" applyFill="1" applyBorder="1"/>
    <xf numFmtId="1" fontId="2" fillId="6" borderId="1" xfId="1" applyNumberFormat="1" applyFont="1" applyFill="1" applyBorder="1" applyAlignment="1">
      <alignment horizontal="right"/>
    </xf>
    <xf numFmtId="1" fontId="13" fillId="7" borderId="1" xfId="1" applyNumberFormat="1" applyFont="1" applyFill="1" applyBorder="1" applyAlignment="1">
      <alignment horizontal="right"/>
    </xf>
    <xf numFmtId="1" fontId="2" fillId="8" borderId="1" xfId="1" applyNumberFormat="1" applyFont="1" applyFill="1" applyBorder="1" applyAlignment="1">
      <alignment horizontal="right"/>
    </xf>
    <xf numFmtId="3" fontId="6" fillId="12" borderId="1" xfId="1" applyNumberFormat="1" applyFont="1" applyFill="1" applyBorder="1" applyAlignment="1">
      <alignment horizontal="right" indent="1"/>
    </xf>
    <xf numFmtId="1" fontId="2" fillId="9" borderId="1" xfId="1" applyNumberFormat="1" applyFont="1" applyFill="1" applyBorder="1" applyAlignment="1">
      <alignment horizontal="right"/>
    </xf>
    <xf numFmtId="1" fontId="2" fillId="10" borderId="1" xfId="1" applyNumberFormat="1" applyFont="1" applyFill="1" applyBorder="1" applyAlignment="1">
      <alignment horizontal="right"/>
    </xf>
    <xf numFmtId="1" fontId="13" fillId="11" borderId="1" xfId="1" applyNumberFormat="1" applyFont="1" applyFill="1" applyBorder="1" applyAlignment="1">
      <alignment horizontal="right"/>
    </xf>
    <xf numFmtId="1" fontId="2" fillId="15" borderId="1" xfId="1" applyNumberFormat="1" applyFont="1" applyFill="1" applyBorder="1" applyAlignment="1">
      <alignment horizontal="right"/>
    </xf>
    <xf numFmtId="1" fontId="13" fillId="16" borderId="1" xfId="1" applyNumberFormat="1" applyFont="1" applyFill="1" applyBorder="1" applyAlignment="1">
      <alignment horizontal="right"/>
    </xf>
    <xf numFmtId="1" fontId="13" fillId="17" borderId="1" xfId="1" applyNumberFormat="1" applyFont="1" applyFill="1" applyBorder="1" applyAlignment="1">
      <alignment horizontal="right"/>
    </xf>
    <xf numFmtId="1" fontId="2" fillId="18" borderId="1" xfId="1" applyNumberFormat="1" applyFont="1" applyFill="1" applyBorder="1" applyAlignment="1">
      <alignment horizontal="right"/>
    </xf>
    <xf numFmtId="1" fontId="13" fillId="19" borderId="1" xfId="1" applyNumberFormat="1" applyFont="1" applyFill="1" applyBorder="1" applyAlignment="1">
      <alignment horizontal="right"/>
    </xf>
    <xf numFmtId="164" fontId="7" fillId="0" borderId="0" xfId="0" applyNumberFormat="1" applyFont="1" applyAlignment="1">
      <alignment horizontal="center"/>
    </xf>
    <xf numFmtId="0" fontId="3" fillId="3" borderId="7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14" fillId="3" borderId="7" xfId="1" applyFont="1" applyFill="1" applyBorder="1" applyAlignment="1">
      <alignment horizontal="center" vertical="center"/>
    </xf>
    <xf numFmtId="0" fontId="14" fillId="3" borderId="8" xfId="1" applyFont="1" applyFill="1" applyBorder="1" applyAlignment="1">
      <alignment horizontal="center" vertical="center"/>
    </xf>
    <xf numFmtId="0" fontId="14" fillId="3" borderId="9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left" vertical="center" indent="1"/>
    </xf>
    <xf numFmtId="0" fontId="5" fillId="4" borderId="1" xfId="1" applyFont="1" applyFill="1" applyBorder="1" applyAlignment="1">
      <alignment horizontal="left" vertical="center" indent="1"/>
    </xf>
    <xf numFmtId="0" fontId="5" fillId="5" borderId="1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left" vertical="center" indent="1"/>
    </xf>
    <xf numFmtId="0" fontId="5" fillId="6" borderId="1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left" vertical="center" indent="1"/>
    </xf>
    <xf numFmtId="0" fontId="11" fillId="7" borderId="1" xfId="1" applyFont="1" applyFill="1" applyBorder="1" applyAlignment="1">
      <alignment horizontal="center" vertical="center"/>
    </xf>
    <xf numFmtId="0" fontId="11" fillId="7" borderId="1" xfId="1" applyFont="1" applyFill="1" applyBorder="1" applyAlignment="1">
      <alignment horizontal="left" vertical="center" indent="1"/>
    </xf>
    <xf numFmtId="0" fontId="5" fillId="8" borderId="1" xfId="1" applyFont="1" applyFill="1" applyBorder="1" applyAlignment="1">
      <alignment horizontal="center" vertical="center"/>
    </xf>
    <xf numFmtId="0" fontId="5" fillId="8" borderId="1" xfId="1" applyFont="1" applyFill="1" applyBorder="1" applyAlignment="1">
      <alignment horizontal="left" vertical="center" indent="1"/>
    </xf>
    <xf numFmtId="0" fontId="5" fillId="9" borderId="1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left" vertical="center" indent="1"/>
    </xf>
    <xf numFmtId="0" fontId="5" fillId="10" borderId="1" xfId="1" applyFont="1" applyFill="1" applyBorder="1" applyAlignment="1">
      <alignment horizontal="center" vertical="center"/>
    </xf>
    <xf numFmtId="0" fontId="5" fillId="10" borderId="1" xfId="1" applyFont="1" applyFill="1" applyBorder="1" applyAlignment="1">
      <alignment horizontal="left" vertical="center" indent="1"/>
    </xf>
    <xf numFmtId="0" fontId="11" fillId="11" borderId="1" xfId="1" applyFont="1" applyFill="1" applyBorder="1" applyAlignment="1">
      <alignment horizontal="center" vertical="center"/>
    </xf>
    <xf numFmtId="0" fontId="11" fillId="11" borderId="1" xfId="1" applyFont="1" applyFill="1" applyBorder="1" applyAlignment="1">
      <alignment horizontal="left" vertical="center" indent="1"/>
    </xf>
    <xf numFmtId="0" fontId="6" fillId="12" borderId="1" xfId="1" applyFont="1" applyFill="1" applyBorder="1" applyAlignment="1">
      <alignment horizontal="center" vertical="center"/>
    </xf>
    <xf numFmtId="0" fontId="6" fillId="12" borderId="1" xfId="1" applyFont="1" applyFill="1" applyBorder="1" applyAlignment="1">
      <alignment horizontal="left" vertical="center" indent="1"/>
    </xf>
    <xf numFmtId="0" fontId="5" fillId="13" borderId="1" xfId="1" applyFont="1" applyFill="1" applyBorder="1" applyAlignment="1">
      <alignment horizontal="center" vertical="center"/>
    </xf>
    <xf numFmtId="0" fontId="5" fillId="13" borderId="1" xfId="1" applyFont="1" applyFill="1" applyBorder="1" applyAlignment="1">
      <alignment horizontal="left" vertical="center" indent="1"/>
    </xf>
    <xf numFmtId="0" fontId="5" fillId="14" borderId="1" xfId="1" applyFont="1" applyFill="1" applyBorder="1" applyAlignment="1">
      <alignment horizontal="center" vertical="center"/>
    </xf>
    <xf numFmtId="0" fontId="5" fillId="14" borderId="1" xfId="1" applyFont="1" applyFill="1" applyBorder="1" applyAlignment="1">
      <alignment horizontal="left" vertical="center" indent="1"/>
    </xf>
    <xf numFmtId="0" fontId="5" fillId="15" borderId="1" xfId="1" applyFont="1" applyFill="1" applyBorder="1" applyAlignment="1">
      <alignment horizontal="center" vertical="center"/>
    </xf>
    <xf numFmtId="0" fontId="5" fillId="15" borderId="1" xfId="1" applyFont="1" applyFill="1" applyBorder="1" applyAlignment="1">
      <alignment horizontal="left" vertical="center" indent="1"/>
    </xf>
    <xf numFmtId="0" fontId="11" fillId="19" borderId="1" xfId="1" applyFont="1" applyFill="1" applyBorder="1" applyAlignment="1">
      <alignment horizontal="center" vertical="center"/>
    </xf>
    <xf numFmtId="0" fontId="11" fillId="19" borderId="1" xfId="1" applyFont="1" applyFill="1" applyBorder="1" applyAlignment="1">
      <alignment horizontal="left" vertical="center" indent="1"/>
    </xf>
    <xf numFmtId="0" fontId="11" fillId="20" borderId="1" xfId="1" applyFont="1" applyFill="1" applyBorder="1" applyAlignment="1">
      <alignment horizontal="center" vertical="center"/>
    </xf>
    <xf numFmtId="0" fontId="11" fillId="20" borderId="1" xfId="1" applyFont="1" applyFill="1" applyBorder="1" applyAlignment="1">
      <alignment horizontal="left" vertical="center" indent="1"/>
    </xf>
    <xf numFmtId="0" fontId="11" fillId="16" borderId="1" xfId="1" applyFont="1" applyFill="1" applyBorder="1" applyAlignment="1">
      <alignment horizontal="center" vertical="center"/>
    </xf>
    <xf numFmtId="0" fontId="11" fillId="16" borderId="1" xfId="1" applyFont="1" applyFill="1" applyBorder="1" applyAlignment="1">
      <alignment horizontal="left" vertical="center" indent="1"/>
    </xf>
    <xf numFmtId="0" fontId="11" fillId="17" borderId="1" xfId="1" applyFont="1" applyFill="1" applyBorder="1" applyAlignment="1">
      <alignment horizontal="center" vertical="center"/>
    </xf>
    <xf numFmtId="0" fontId="11" fillId="17" borderId="1" xfId="1" applyFont="1" applyFill="1" applyBorder="1" applyAlignment="1">
      <alignment horizontal="left" vertical="center" indent="1"/>
    </xf>
    <xf numFmtId="0" fontId="5" fillId="18" borderId="1" xfId="1" applyFont="1" applyFill="1" applyBorder="1" applyAlignment="1">
      <alignment horizontal="center" vertical="center"/>
    </xf>
    <xf numFmtId="0" fontId="5" fillId="18" borderId="1" xfId="1" applyFont="1" applyFill="1" applyBorder="1" applyAlignment="1">
      <alignment horizontal="left" vertical="center" indent="1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EB1C2D"/>
      <color rgb="FF3EB049"/>
      <color rgb="FF02558B"/>
      <color rgb="FF007DBC"/>
      <color rgb="FF48773E"/>
      <color rgb="FFCF8D2A"/>
      <color rgb="FFF99D26"/>
      <color rgb="FFE11484"/>
      <color rgb="FFF36D25"/>
      <color rgb="FF8F18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r>
              <a:rPr lang="en-US"/>
              <a:t>Decent work and Economic Growth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'SDG8'!$F$6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8F1838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Daytona Condensed" panose="020B050603050304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'SDG8'!$C$7:$C$10</c:f>
              <c:strCache>
                <c:ptCount val="4"/>
                <c:pt idx="0">
                  <c:v>Scientific research for decent work and economic growth</c:v>
                </c:pt>
                <c:pt idx="1">
                  <c:v>Good employment practices</c:v>
                </c:pt>
                <c:pt idx="2">
                  <c:v>Commitment against forced labour, modern slavery, human trafficking and child labour</c:v>
                </c:pt>
                <c:pt idx="3">
                  <c:v> secure and innovative work place  </c:v>
                </c:pt>
              </c:strCache>
            </c:strRef>
          </c:cat>
          <c:val>
            <c:numRef>
              <c:f>'SDG8'!$F$7:$F$10</c:f>
              <c:numCache>
                <c:formatCode>0.00</c:formatCode>
                <c:ptCount val="4"/>
                <c:pt idx="0">
                  <c:v>76.666666666666671</c:v>
                </c:pt>
                <c:pt idx="1">
                  <c:v>88.75</c:v>
                </c:pt>
                <c:pt idx="2">
                  <c:v>66.666666666666657</c:v>
                </c:pt>
                <c:pt idx="3">
                  <c:v>94.73684210526315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D5-4534-9B32-F4FAB351605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74409744"/>
        <c:axId val="374413904"/>
      </c:barChart>
      <c:catAx>
        <c:axId val="37440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74413904"/>
        <c:crosses val="autoZero"/>
        <c:auto val="1"/>
        <c:lblAlgn val="ctr"/>
        <c:lblOffset val="100"/>
        <c:noMultiLvlLbl val="0"/>
      </c:catAx>
      <c:valAx>
        <c:axId val="374413904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74409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Daytona Condensed" panose="020B0506030503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</xdr:row>
      <xdr:rowOff>0</xdr:rowOff>
    </xdr:from>
    <xdr:ext cx="152400" cy="152400"/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58EB6A4-3B16-4E9F-97B2-DDAB0215326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7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0019"/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EF6B16C-89D1-4551-87B8-E0656CC1E57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0019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AB4528F-F24D-41EF-85D2-577266713C9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3D0A45-6726-42F8-94C1-E9AF57386DF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38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17</xdr:row>
      <xdr:rowOff>190500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E85495-9B60-4AD6-9F3B-3514B7B9C69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38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3214297-D8D9-408F-948A-10121903664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0202906-9DAC-44A2-87F0-B6725592228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750B684-5CCB-4ABB-99CB-F77B77B4894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24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190500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0148C0-626D-4612-92EB-87CFD615A07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43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92A0C56-72B3-4F83-99E9-BCC865A4A4D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85EBCF-CA88-412E-9AC0-53C1F2921D0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0458B24-1F2F-45D2-8E40-57D586A90B9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B7A1D6-7BEE-49D3-B035-BD94A5E7B1F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31E03C1-EC55-48CD-865A-BEB39ACF25D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487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190500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618BFDB-2834-4207-903F-D57E21F44AD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8392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F8FAB68-F5C8-4D07-9B3C-7D336DF49DF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44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190500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CFFF0E8-2B39-49B6-BA40-6EC6752762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3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FA1BB7A-A770-4F9C-AE25-C71344624EB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89D844-F5A2-4204-B332-61D860C896C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DF99058-4B99-4452-AC50-EB0CEA3B00F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22763DE-AA58-4AEF-912C-E50B9292D4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0C56EF-957C-457A-A95B-B9753E19D19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84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190500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09F5134-F7F4-4D58-9750-E138DFA635F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039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9F1DA29-CBB5-4FEB-B932-CB7EC4FFE0C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5E3D58A-0F5F-4D4D-AF71-A6E23F36EAE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9525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27CD459-B6FF-4A27-9B04-97828D747F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257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D21C14E-7B72-4E23-BD70-38C87303674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479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190500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3645CB-2DB7-4343-AE69-2EA934CDAEC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838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18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F894096-3F72-46F7-8445-843E60D891B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48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3670A70-FF12-4E8D-9859-DCD6A585897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AE97D5-8D2B-4BBB-A8BF-672A08E42AB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190D226-E89D-4FAE-80A7-53C126D8E7F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848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35E3B40-603E-4CEE-9DD0-8E12AB3B19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2CB3F6-7AEE-492A-97FE-28C8B54BBE8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048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190500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D81D33-E2AE-4A28-AB6F-1B07FD9EEAA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23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48D246A-6B1A-417D-97D5-DBFCD23A0CA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848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190500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FC10697-C13B-458F-8472-2B0F38E92C1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03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1762CF4-91AB-4C1B-B629-ED84205A14B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7AE3C56-0859-4CE9-9B5A-180BC662BCA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4662060-765D-4192-B1B1-95E25A77F3E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4486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190500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B5FF04-842B-4BEA-B2A4-CEE11E99410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391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0A91EC-12C0-41CB-9655-58F1885AED4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FBFB876-DA2D-40F0-889E-F0DC620995C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47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FC12937-B427-4BF6-AC13-012779E1312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4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48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5516538-0CE5-47F8-9B9C-DEECAF844F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848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43B2270-456D-4E85-8ABB-FA06BEAF2E2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C30CCF4-DF75-4F11-B87A-9C54B668263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87EFEC3-0053-47A5-B356-7C688D099B9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84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190500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E81E5E2-4728-4177-862F-2EC551585B1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39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E54ED5-E23E-4B0C-B117-375EA37E9B6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0C70523-0D7D-4388-BD3D-57CA4E66D15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527979-EB87-4DBD-8E6A-BCD27EE8B22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5CA8DBB-79CE-489F-8B49-3CC5EDAC20E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3749BE6-8C3A-476C-9D2C-2D392DD6C8B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4104108-4897-45AB-934D-A339A1BB82C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18671B6-5BED-49A3-8579-FF52975EA67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47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190500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3CE83EC-B012-43E7-8581-C0D7766BA82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3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7548563</xdr:colOff>
      <xdr:row>24</xdr:row>
      <xdr:rowOff>71438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9DA40B5-7D99-49FF-B0D7-04A7F21EA93E}"/>
            </a:ext>
          </a:extLst>
        </xdr:cNvPr>
        <xdr:cNvSpPr>
          <a:spLocks noChangeAspect="1" noChangeArrowheads="1"/>
        </xdr:cNvSpPr>
      </xdr:nvSpPr>
      <xdr:spPr bwMode="auto">
        <a:xfrm>
          <a:off x="9815513" y="4919663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38E3A54-7EA9-4DF4-9C6B-6DAA0EDE9B3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30E1151-919A-438D-8243-644BC8086ED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8E15136-582C-4BC3-9E50-7EDF7EBC591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C74F76E-B797-40C0-8C68-C61F5D2BBD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48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190500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828F166-13F8-4B75-BDCA-16221327FDB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03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9D91547-4F89-41B3-BF45-94491F99695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FA63D90-9BD5-4254-806C-546E74F8713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89C2232-50E2-4CD6-97CE-4FA08ADD695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04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190500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A50E5F4-5569-4087-BEC1-12E7C6640E5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39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1DCD8F1-7C6D-49A3-8633-510305C20C6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240E436-84B3-4092-8522-492AFDAD9EB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B839DE-CD6C-405F-9BCC-2270DB47081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ACE34E-7501-45D1-9307-8D3255F7262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409574</xdr:colOff>
      <xdr:row>11</xdr:row>
      <xdr:rowOff>38100</xdr:rowOff>
    </xdr:from>
    <xdr:to>
      <xdr:col>5</xdr:col>
      <xdr:colOff>428625</xdr:colOff>
      <xdr:row>25</xdr:row>
      <xdr:rowOff>142875</xdr:rowOff>
    </xdr:to>
    <xdr:graphicFrame macro="">
      <xdr:nvGraphicFramePr>
        <xdr:cNvPr id="110" name="Chart 109">
          <a:extLst>
            <a:ext uri="{FF2B5EF4-FFF2-40B4-BE49-F238E27FC236}">
              <a16:creationId xmlns:a16="http://schemas.microsoft.com/office/drawing/2014/main" id="{9BB77961-EE51-464F-AC07-021A9D387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85725</xdr:colOff>
      <xdr:row>0</xdr:row>
      <xdr:rowOff>0</xdr:rowOff>
    </xdr:from>
    <xdr:to>
      <xdr:col>8</xdr:col>
      <xdr:colOff>190710</xdr:colOff>
      <xdr:row>7</xdr:row>
      <xdr:rowOff>66882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B957A573-FA40-2D24-D24A-EEDACE06A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500" y="0"/>
          <a:ext cx="1505160" cy="1486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67"/>
  <sheetViews>
    <sheetView topLeftCell="A45" zoomScaleNormal="100" workbookViewId="0">
      <selection activeCell="G67" sqref="G67"/>
    </sheetView>
  </sheetViews>
  <sheetFormatPr defaultColWidth="9.140625" defaultRowHeight="15" x14ac:dyDescent="0.25"/>
  <cols>
    <col min="1" max="1" width="6.140625" style="1" customWidth="1"/>
    <col min="2" max="2" width="5.85546875" style="1" customWidth="1"/>
    <col min="3" max="3" width="41.140625" style="1" customWidth="1"/>
    <col min="4" max="4" width="9.140625" style="1"/>
    <col min="5" max="5" width="85" style="2" customWidth="1"/>
    <col min="6" max="6" width="13.7109375" style="1" bestFit="1" customWidth="1"/>
    <col min="7" max="7" width="12.28515625" style="1" bestFit="1" customWidth="1"/>
    <col min="8" max="8" width="14.42578125" style="1" customWidth="1"/>
    <col min="9" max="11" width="9.140625" style="1"/>
    <col min="12" max="12" width="79.28515625" style="1" bestFit="1" customWidth="1"/>
    <col min="13" max="16384" width="9.140625" style="1"/>
  </cols>
  <sheetData>
    <row r="1" spans="2:12" ht="15.75" thickBot="1" x14ac:dyDescent="0.3"/>
    <row r="2" spans="2:12" ht="24" customHeight="1" thickBot="1" x14ac:dyDescent="0.3">
      <c r="B2" s="108" t="s">
        <v>0</v>
      </c>
      <c r="C2" s="109"/>
      <c r="D2" s="110"/>
      <c r="E2" s="111" t="s">
        <v>1</v>
      </c>
      <c r="F2" s="112"/>
      <c r="G2" s="113"/>
    </row>
    <row r="3" spans="2:12" ht="16.5" x14ac:dyDescent="0.25">
      <c r="E3" s="3"/>
    </row>
    <row r="4" spans="2:12" s="4" customFormat="1" ht="15.75" x14ac:dyDescent="0.25">
      <c r="B4" s="114" t="s">
        <v>2</v>
      </c>
      <c r="C4" s="114" t="s">
        <v>3</v>
      </c>
      <c r="D4" s="114" t="s">
        <v>4</v>
      </c>
      <c r="E4" s="115" t="s">
        <v>5</v>
      </c>
      <c r="F4" s="116">
        <v>2023</v>
      </c>
      <c r="G4" s="116"/>
      <c r="H4" s="116"/>
    </row>
    <row r="5" spans="2:12" s="4" customFormat="1" ht="15.75" x14ac:dyDescent="0.25">
      <c r="B5" s="114"/>
      <c r="C5" s="114"/>
      <c r="D5" s="114"/>
      <c r="E5" s="115"/>
      <c r="F5" s="91" t="s">
        <v>6</v>
      </c>
      <c r="G5" s="91" t="s">
        <v>7</v>
      </c>
      <c r="H5" s="91" t="s">
        <v>8</v>
      </c>
    </row>
    <row r="6" spans="2:12" s="8" customFormat="1" ht="15.75" x14ac:dyDescent="0.25">
      <c r="B6" s="117">
        <v>1</v>
      </c>
      <c r="C6" s="118" t="s">
        <v>9</v>
      </c>
      <c r="D6" s="92" t="s">
        <v>10</v>
      </c>
      <c r="E6" s="5" t="s">
        <v>11</v>
      </c>
      <c r="F6" s="6">
        <v>22</v>
      </c>
      <c r="G6" s="6">
        <v>25</v>
      </c>
      <c r="H6" s="7">
        <f t="shared" ref="H6:H67" si="0">F6/G6*100</f>
        <v>88</v>
      </c>
      <c r="L6" s="4"/>
    </row>
    <row r="7" spans="2:12" ht="15.75" x14ac:dyDescent="0.25">
      <c r="B7" s="117"/>
      <c r="C7" s="119"/>
      <c r="D7" s="92" t="s">
        <v>12</v>
      </c>
      <c r="E7" s="5" t="s">
        <v>13</v>
      </c>
      <c r="F7" s="6">
        <v>29938</v>
      </c>
      <c r="G7" s="6">
        <v>38006</v>
      </c>
      <c r="H7" s="7">
        <f t="shared" si="0"/>
        <v>78.77177287796664</v>
      </c>
      <c r="L7" s="4"/>
    </row>
    <row r="8" spans="2:12" ht="15.75" x14ac:dyDescent="0.25">
      <c r="B8" s="117"/>
      <c r="C8" s="119"/>
      <c r="D8" s="92" t="s">
        <v>14</v>
      </c>
      <c r="E8" s="5" t="s">
        <v>15</v>
      </c>
      <c r="F8" s="6">
        <v>136</v>
      </c>
      <c r="G8" s="6">
        <v>145</v>
      </c>
      <c r="H8" s="7">
        <f t="shared" si="0"/>
        <v>93.793103448275858</v>
      </c>
    </row>
    <row r="9" spans="2:12" s="8" customFormat="1" ht="15.75" x14ac:dyDescent="0.25">
      <c r="B9" s="120">
        <v>2</v>
      </c>
      <c r="C9" s="121" t="s">
        <v>16</v>
      </c>
      <c r="D9" s="9" t="s">
        <v>10</v>
      </c>
      <c r="E9" s="10" t="s">
        <v>17</v>
      </c>
      <c r="F9" s="93">
        <v>49</v>
      </c>
      <c r="G9" s="11">
        <v>54</v>
      </c>
      <c r="H9" s="12">
        <f t="shared" si="0"/>
        <v>90.740740740740748</v>
      </c>
    </row>
    <row r="10" spans="2:12" ht="15.75" x14ac:dyDescent="0.25">
      <c r="B10" s="120"/>
      <c r="C10" s="121"/>
      <c r="D10" s="9" t="s">
        <v>12</v>
      </c>
      <c r="E10" s="10" t="s">
        <v>18</v>
      </c>
      <c r="F10" s="94">
        <v>6</v>
      </c>
      <c r="G10" s="11">
        <v>7</v>
      </c>
      <c r="H10" s="12">
        <f t="shared" si="0"/>
        <v>85.714285714285708</v>
      </c>
      <c r="J10" s="8"/>
    </row>
    <row r="11" spans="2:12" ht="15.75" x14ac:dyDescent="0.25">
      <c r="B11" s="120"/>
      <c r="C11" s="121"/>
      <c r="D11" s="9" t="s">
        <v>14</v>
      </c>
      <c r="E11" s="13" t="s">
        <v>19</v>
      </c>
      <c r="F11" s="94">
        <v>420</v>
      </c>
      <c r="G11" s="11">
        <v>500</v>
      </c>
      <c r="H11" s="12">
        <f t="shared" si="0"/>
        <v>84</v>
      </c>
      <c r="J11" s="8"/>
    </row>
    <row r="12" spans="2:12" ht="15.75" x14ac:dyDescent="0.25">
      <c r="B12" s="120"/>
      <c r="C12" s="121"/>
      <c r="D12" s="9" t="s">
        <v>20</v>
      </c>
      <c r="E12" s="14" t="s">
        <v>21</v>
      </c>
      <c r="F12" s="94">
        <v>7</v>
      </c>
      <c r="G12" s="11">
        <v>8</v>
      </c>
      <c r="H12" s="12">
        <f t="shared" si="0"/>
        <v>87.5</v>
      </c>
      <c r="J12" s="8"/>
    </row>
    <row r="13" spans="2:12" s="8" customFormat="1" ht="15.75" x14ac:dyDescent="0.25">
      <c r="B13" s="122">
        <v>3</v>
      </c>
      <c r="C13" s="123" t="s">
        <v>22</v>
      </c>
      <c r="D13" s="15" t="s">
        <v>10</v>
      </c>
      <c r="E13" s="16" t="s">
        <v>23</v>
      </c>
      <c r="F13" s="95">
        <v>651</v>
      </c>
      <c r="G13" s="17">
        <v>700</v>
      </c>
      <c r="H13" s="18">
        <f t="shared" si="0"/>
        <v>93</v>
      </c>
    </row>
    <row r="14" spans="2:12" ht="15.75" x14ac:dyDescent="0.25">
      <c r="B14" s="122"/>
      <c r="C14" s="123"/>
      <c r="D14" s="15" t="s">
        <v>12</v>
      </c>
      <c r="E14" s="19" t="s">
        <v>24</v>
      </c>
      <c r="F14" s="95">
        <v>337</v>
      </c>
      <c r="G14" s="17">
        <v>450</v>
      </c>
      <c r="H14" s="18">
        <f t="shared" si="0"/>
        <v>74.8888888888889</v>
      </c>
      <c r="J14" s="8"/>
    </row>
    <row r="15" spans="2:12" ht="15.75" x14ac:dyDescent="0.25">
      <c r="B15" s="122"/>
      <c r="C15" s="123"/>
      <c r="D15" s="15" t="s">
        <v>14</v>
      </c>
      <c r="E15" s="19" t="s">
        <v>25</v>
      </c>
      <c r="F15" s="95">
        <v>52</v>
      </c>
      <c r="G15" s="17">
        <v>60</v>
      </c>
      <c r="H15" s="18">
        <f t="shared" si="0"/>
        <v>86.666666666666671</v>
      </c>
      <c r="J15" s="8"/>
    </row>
    <row r="16" spans="2:12" ht="15.75" x14ac:dyDescent="0.25">
      <c r="B16" s="122"/>
      <c r="C16" s="123"/>
      <c r="D16" s="15" t="s">
        <v>20</v>
      </c>
      <c r="E16" s="19" t="s">
        <v>26</v>
      </c>
      <c r="F16" s="95">
        <v>18</v>
      </c>
      <c r="G16" s="17">
        <v>20</v>
      </c>
      <c r="H16" s="18">
        <f t="shared" si="0"/>
        <v>90</v>
      </c>
      <c r="J16" s="8"/>
    </row>
    <row r="17" spans="2:10" ht="15.75" x14ac:dyDescent="0.25">
      <c r="B17" s="122"/>
      <c r="C17" s="123"/>
      <c r="D17" s="15" t="s">
        <v>27</v>
      </c>
      <c r="E17" s="19" t="s">
        <v>28</v>
      </c>
      <c r="F17" s="95">
        <v>14</v>
      </c>
      <c r="G17" s="17">
        <v>16</v>
      </c>
      <c r="H17" s="18">
        <f t="shared" si="0"/>
        <v>87.5</v>
      </c>
      <c r="J17" s="8"/>
    </row>
    <row r="18" spans="2:10" s="8" customFormat="1" ht="15.75" x14ac:dyDescent="0.25">
      <c r="B18" s="124">
        <v>4</v>
      </c>
      <c r="C18" s="125" t="s">
        <v>29</v>
      </c>
      <c r="D18" s="20" t="s">
        <v>10</v>
      </c>
      <c r="E18" s="21" t="s">
        <v>30</v>
      </c>
      <c r="F18" s="96">
        <v>227</v>
      </c>
      <c r="G18" s="22">
        <v>250</v>
      </c>
      <c r="H18" s="23">
        <f t="shared" si="0"/>
        <v>90.8</v>
      </c>
    </row>
    <row r="19" spans="2:10" ht="15.75" x14ac:dyDescent="0.25">
      <c r="B19" s="124"/>
      <c r="C19" s="125"/>
      <c r="D19" s="20" t="s">
        <v>12</v>
      </c>
      <c r="E19" s="21" t="s">
        <v>31</v>
      </c>
      <c r="F19" s="96">
        <v>70</v>
      </c>
      <c r="G19" s="22">
        <v>80</v>
      </c>
      <c r="H19" s="23">
        <f t="shared" si="0"/>
        <v>87.5</v>
      </c>
      <c r="J19" s="8"/>
    </row>
    <row r="20" spans="2:10" ht="15.75" x14ac:dyDescent="0.25">
      <c r="B20" s="124"/>
      <c r="C20" s="125"/>
      <c r="D20" s="20" t="s">
        <v>14</v>
      </c>
      <c r="E20" s="24" t="s">
        <v>32</v>
      </c>
      <c r="F20" s="96">
        <v>99</v>
      </c>
      <c r="G20" s="22">
        <v>110</v>
      </c>
      <c r="H20" s="23">
        <f t="shared" si="0"/>
        <v>90</v>
      </c>
      <c r="J20" s="8"/>
    </row>
    <row r="21" spans="2:10" ht="15.75" x14ac:dyDescent="0.25">
      <c r="B21" s="124"/>
      <c r="C21" s="125"/>
      <c r="D21" s="20" t="s">
        <v>20</v>
      </c>
      <c r="E21" s="21" t="s">
        <v>33</v>
      </c>
      <c r="F21" s="96">
        <v>73</v>
      </c>
      <c r="G21" s="22">
        <v>80</v>
      </c>
      <c r="H21" s="23">
        <f t="shared" si="0"/>
        <v>91.25</v>
      </c>
      <c r="J21" s="8"/>
    </row>
    <row r="22" spans="2:10" ht="15.75" x14ac:dyDescent="0.25">
      <c r="B22" s="126">
        <v>5</v>
      </c>
      <c r="C22" s="127" t="s">
        <v>34</v>
      </c>
      <c r="D22" s="25" t="s">
        <v>10</v>
      </c>
      <c r="E22" s="26" t="s">
        <v>35</v>
      </c>
      <c r="F22" s="97">
        <v>47</v>
      </c>
      <c r="G22" s="27">
        <v>55</v>
      </c>
      <c r="H22" s="28">
        <f t="shared" si="0"/>
        <v>85.454545454545453</v>
      </c>
      <c r="J22" s="8"/>
    </row>
    <row r="23" spans="2:10" s="8" customFormat="1" ht="15.75" x14ac:dyDescent="0.25">
      <c r="B23" s="126"/>
      <c r="C23" s="127"/>
      <c r="D23" s="25" t="s">
        <v>12</v>
      </c>
      <c r="E23" s="26" t="s">
        <v>36</v>
      </c>
      <c r="F23" s="97">
        <v>41</v>
      </c>
      <c r="G23" s="27">
        <v>50</v>
      </c>
      <c r="H23" s="28">
        <f t="shared" si="0"/>
        <v>82</v>
      </c>
    </row>
    <row r="24" spans="2:10" ht="15.75" x14ac:dyDescent="0.25">
      <c r="B24" s="126"/>
      <c r="C24" s="127"/>
      <c r="D24" s="25" t="s">
        <v>14</v>
      </c>
      <c r="E24" s="26" t="s">
        <v>37</v>
      </c>
      <c r="F24" s="97">
        <v>11</v>
      </c>
      <c r="G24" s="27">
        <v>15</v>
      </c>
      <c r="H24" s="28">
        <f t="shared" si="0"/>
        <v>73.333333333333329</v>
      </c>
      <c r="J24" s="8"/>
    </row>
    <row r="25" spans="2:10" ht="31.5" x14ac:dyDescent="0.25">
      <c r="B25" s="126"/>
      <c r="C25" s="127"/>
      <c r="D25" s="25" t="s">
        <v>20</v>
      </c>
      <c r="E25" s="26" t="s">
        <v>38</v>
      </c>
      <c r="F25" s="97">
        <v>18</v>
      </c>
      <c r="G25" s="27">
        <v>22</v>
      </c>
      <c r="H25" s="28">
        <f t="shared" si="0"/>
        <v>81.818181818181827</v>
      </c>
      <c r="J25" s="8"/>
    </row>
    <row r="26" spans="2:10" s="8" customFormat="1" ht="15.75" x14ac:dyDescent="0.25">
      <c r="B26" s="128">
        <v>6</v>
      </c>
      <c r="C26" s="129" t="s">
        <v>39</v>
      </c>
      <c r="D26" s="29" t="s">
        <v>10</v>
      </c>
      <c r="E26" s="30" t="s">
        <v>40</v>
      </c>
      <c r="F26" s="99">
        <v>157</v>
      </c>
      <c r="G26" s="31">
        <v>180</v>
      </c>
      <c r="H26" s="32">
        <f t="shared" si="0"/>
        <v>87.222222222222229</v>
      </c>
    </row>
    <row r="27" spans="2:10" ht="15.75" x14ac:dyDescent="0.25">
      <c r="B27" s="128"/>
      <c r="C27" s="129"/>
      <c r="D27" s="29" t="s">
        <v>12</v>
      </c>
      <c r="E27" s="30" t="s">
        <v>41</v>
      </c>
      <c r="F27" s="31">
        <v>45</v>
      </c>
      <c r="G27" s="31">
        <v>60</v>
      </c>
      <c r="H27" s="32">
        <f t="shared" si="0"/>
        <v>75</v>
      </c>
      <c r="J27" s="8"/>
    </row>
    <row r="28" spans="2:10" ht="15.75" x14ac:dyDescent="0.25">
      <c r="B28" s="128"/>
      <c r="C28" s="129"/>
      <c r="D28" s="29" t="s">
        <v>14</v>
      </c>
      <c r="E28" s="30" t="s">
        <v>42</v>
      </c>
      <c r="F28" s="31">
        <v>2</v>
      </c>
      <c r="G28" s="31">
        <v>3</v>
      </c>
      <c r="H28" s="32">
        <f t="shared" si="0"/>
        <v>66.666666666666657</v>
      </c>
      <c r="J28" s="8"/>
    </row>
    <row r="29" spans="2:10" ht="15.75" x14ac:dyDescent="0.25">
      <c r="B29" s="128"/>
      <c r="C29" s="129"/>
      <c r="D29" s="29" t="s">
        <v>20</v>
      </c>
      <c r="E29" s="30" t="s">
        <v>43</v>
      </c>
      <c r="F29" s="31">
        <v>7</v>
      </c>
      <c r="G29" s="31">
        <v>8</v>
      </c>
      <c r="H29" s="32">
        <f t="shared" si="0"/>
        <v>87.5</v>
      </c>
      <c r="J29" s="8"/>
    </row>
    <row r="30" spans="2:10" ht="15.75" x14ac:dyDescent="0.25">
      <c r="B30" s="128"/>
      <c r="C30" s="129"/>
      <c r="D30" s="29" t="s">
        <v>27</v>
      </c>
      <c r="E30" s="30" t="s">
        <v>44</v>
      </c>
      <c r="F30" s="31">
        <v>8</v>
      </c>
      <c r="G30" s="31">
        <v>10</v>
      </c>
      <c r="H30" s="32">
        <f t="shared" si="0"/>
        <v>80</v>
      </c>
      <c r="J30" s="8"/>
    </row>
    <row r="31" spans="2:10" s="8" customFormat="1" ht="15.75" x14ac:dyDescent="0.25">
      <c r="B31" s="130">
        <v>7</v>
      </c>
      <c r="C31" s="131" t="s">
        <v>45</v>
      </c>
      <c r="D31" s="33" t="s">
        <v>10</v>
      </c>
      <c r="E31" s="34" t="s">
        <v>46</v>
      </c>
      <c r="F31" s="100">
        <v>260</v>
      </c>
      <c r="G31" s="35">
        <v>300</v>
      </c>
      <c r="H31" s="36">
        <f t="shared" si="0"/>
        <v>86.666666666666671</v>
      </c>
    </row>
    <row r="32" spans="2:10" ht="15.75" x14ac:dyDescent="0.25">
      <c r="B32" s="130"/>
      <c r="C32" s="131"/>
      <c r="D32" s="33" t="s">
        <v>12</v>
      </c>
      <c r="E32" s="34" t="s">
        <v>47</v>
      </c>
      <c r="F32" s="35">
        <v>5024511</v>
      </c>
      <c r="G32" s="35">
        <v>6909628</v>
      </c>
      <c r="H32" s="36">
        <f t="shared" si="0"/>
        <v>72.717532694958393</v>
      </c>
      <c r="J32" s="8"/>
    </row>
    <row r="33" spans="2:10" ht="15.75" x14ac:dyDescent="0.25">
      <c r="B33" s="130"/>
      <c r="C33" s="131"/>
      <c r="D33" s="33" t="s">
        <v>14</v>
      </c>
      <c r="E33" s="34" t="s">
        <v>48</v>
      </c>
      <c r="F33" s="35">
        <v>3</v>
      </c>
      <c r="G33" s="35">
        <v>5</v>
      </c>
      <c r="H33" s="36">
        <f t="shared" si="0"/>
        <v>60</v>
      </c>
      <c r="J33" s="8"/>
    </row>
    <row r="34" spans="2:10" ht="15.75" x14ac:dyDescent="0.25">
      <c r="B34" s="130"/>
      <c r="C34" s="131"/>
      <c r="D34" s="33" t="s">
        <v>20</v>
      </c>
      <c r="E34" s="34" t="s">
        <v>49</v>
      </c>
      <c r="F34" s="35">
        <v>4611</v>
      </c>
      <c r="G34" s="35">
        <v>5000</v>
      </c>
      <c r="H34" s="36">
        <f t="shared" si="0"/>
        <v>92.22</v>
      </c>
      <c r="J34" s="8"/>
    </row>
    <row r="35" spans="2:10" s="8" customFormat="1" ht="15.75" x14ac:dyDescent="0.25">
      <c r="B35" s="132">
        <v>8</v>
      </c>
      <c r="C35" s="133" t="s">
        <v>50</v>
      </c>
      <c r="D35" s="37" t="s">
        <v>10</v>
      </c>
      <c r="E35" s="38" t="s">
        <v>51</v>
      </c>
      <c r="F35" s="101">
        <v>115</v>
      </c>
      <c r="G35" s="39">
        <v>150</v>
      </c>
      <c r="H35" s="40">
        <f t="shared" si="0"/>
        <v>76.666666666666671</v>
      </c>
    </row>
    <row r="36" spans="2:10" ht="15.75" x14ac:dyDescent="0.25">
      <c r="B36" s="132"/>
      <c r="C36" s="133"/>
      <c r="D36" s="37" t="s">
        <v>12</v>
      </c>
      <c r="E36" s="38" t="s">
        <v>52</v>
      </c>
      <c r="F36" s="39">
        <v>71</v>
      </c>
      <c r="G36" s="39">
        <v>80</v>
      </c>
      <c r="H36" s="40">
        <f t="shared" si="0"/>
        <v>88.75</v>
      </c>
      <c r="J36" s="8"/>
    </row>
    <row r="37" spans="2:10" ht="15.75" x14ac:dyDescent="0.25">
      <c r="B37" s="132"/>
      <c r="C37" s="133"/>
      <c r="D37" s="37" t="s">
        <v>14</v>
      </c>
      <c r="E37" s="38" t="s">
        <v>53</v>
      </c>
      <c r="F37" s="39">
        <v>4</v>
      </c>
      <c r="G37" s="39">
        <v>6</v>
      </c>
      <c r="H37" s="40">
        <f t="shared" si="0"/>
        <v>66.666666666666657</v>
      </c>
      <c r="J37" s="8"/>
    </row>
    <row r="38" spans="2:10" ht="15.75" x14ac:dyDescent="0.25">
      <c r="B38" s="132"/>
      <c r="C38" s="133"/>
      <c r="D38" s="37" t="s">
        <v>20</v>
      </c>
      <c r="E38" s="38" t="s">
        <v>54</v>
      </c>
      <c r="F38" s="39">
        <v>90</v>
      </c>
      <c r="G38" s="39">
        <v>95</v>
      </c>
      <c r="H38" s="40">
        <f t="shared" si="0"/>
        <v>94.73684210526315</v>
      </c>
    </row>
    <row r="39" spans="2:10" s="8" customFormat="1" ht="15.75" x14ac:dyDescent="0.25">
      <c r="B39" s="134">
        <v>9</v>
      </c>
      <c r="C39" s="135" t="s">
        <v>55</v>
      </c>
      <c r="D39" s="41" t="s">
        <v>10</v>
      </c>
      <c r="E39" s="42" t="s">
        <v>56</v>
      </c>
      <c r="F39" s="43">
        <v>211</v>
      </c>
      <c r="G39" s="44">
        <v>250</v>
      </c>
      <c r="H39" s="45">
        <f t="shared" si="0"/>
        <v>84.399999999999991</v>
      </c>
    </row>
    <row r="40" spans="2:10" ht="15.75" x14ac:dyDescent="0.25">
      <c r="B40" s="134"/>
      <c r="C40" s="135"/>
      <c r="D40" s="41" t="s">
        <v>12</v>
      </c>
      <c r="E40" s="42" t="s">
        <v>57</v>
      </c>
      <c r="F40" s="98">
        <v>28807820</v>
      </c>
      <c r="G40" s="98">
        <v>31700000</v>
      </c>
      <c r="H40" s="45">
        <f t="shared" si="0"/>
        <v>90.876403785488961</v>
      </c>
    </row>
    <row r="41" spans="2:10" ht="15.75" x14ac:dyDescent="0.25">
      <c r="B41" s="134"/>
      <c r="C41" s="135"/>
      <c r="D41" s="41" t="s">
        <v>14</v>
      </c>
      <c r="E41" s="42" t="s">
        <v>58</v>
      </c>
      <c r="F41" s="44">
        <v>5</v>
      </c>
      <c r="G41" s="44">
        <v>10</v>
      </c>
      <c r="H41" s="45">
        <f t="shared" si="0"/>
        <v>50</v>
      </c>
    </row>
    <row r="42" spans="2:10" ht="15.75" x14ac:dyDescent="0.25">
      <c r="B42" s="134"/>
      <c r="C42" s="135"/>
      <c r="D42" s="41" t="s">
        <v>20</v>
      </c>
      <c r="E42" s="42" t="s">
        <v>59</v>
      </c>
      <c r="F42" s="44">
        <v>5</v>
      </c>
      <c r="G42" s="44">
        <v>6</v>
      </c>
      <c r="H42" s="45">
        <f t="shared" si="0"/>
        <v>83.333333333333343</v>
      </c>
    </row>
    <row r="43" spans="2:10" s="8" customFormat="1" ht="15.75" x14ac:dyDescent="0.25">
      <c r="B43" s="136">
        <v>10</v>
      </c>
      <c r="C43" s="137" t="s">
        <v>60</v>
      </c>
      <c r="D43" s="46" t="s">
        <v>10</v>
      </c>
      <c r="E43" s="47" t="s">
        <v>61</v>
      </c>
      <c r="F43" s="48">
        <v>65</v>
      </c>
      <c r="G43" s="49">
        <v>75</v>
      </c>
      <c r="H43" s="50">
        <f t="shared" si="0"/>
        <v>86.666666666666671</v>
      </c>
    </row>
    <row r="44" spans="2:10" ht="15.75" x14ac:dyDescent="0.25">
      <c r="B44" s="136"/>
      <c r="C44" s="137"/>
      <c r="D44" s="46" t="s">
        <v>12</v>
      </c>
      <c r="E44" s="47" t="s">
        <v>62</v>
      </c>
      <c r="F44" s="49">
        <v>986</v>
      </c>
      <c r="G44" s="49">
        <v>1150</v>
      </c>
      <c r="H44" s="50">
        <f t="shared" si="0"/>
        <v>85.739130434782609</v>
      </c>
    </row>
    <row r="45" spans="2:10" ht="15.75" x14ac:dyDescent="0.25">
      <c r="B45" s="136"/>
      <c r="C45" s="137"/>
      <c r="D45" s="46" t="s">
        <v>14</v>
      </c>
      <c r="E45" s="47" t="s">
        <v>63</v>
      </c>
      <c r="F45" s="49">
        <v>90</v>
      </c>
      <c r="G45" s="49">
        <v>95</v>
      </c>
      <c r="H45" s="50">
        <f t="shared" si="0"/>
        <v>94.73684210526315</v>
      </c>
    </row>
    <row r="46" spans="2:10" s="8" customFormat="1" ht="15.75" x14ac:dyDescent="0.25">
      <c r="B46" s="138">
        <v>11</v>
      </c>
      <c r="C46" s="139" t="s">
        <v>64</v>
      </c>
      <c r="D46" s="51" t="s">
        <v>10</v>
      </c>
      <c r="E46" s="52" t="s">
        <v>65</v>
      </c>
      <c r="F46" s="53">
        <v>161</v>
      </c>
      <c r="G46" s="54">
        <v>180</v>
      </c>
      <c r="H46" s="55">
        <f t="shared" si="0"/>
        <v>89.444444444444443</v>
      </c>
    </row>
    <row r="47" spans="2:10" ht="15.75" x14ac:dyDescent="0.25">
      <c r="B47" s="138"/>
      <c r="C47" s="139"/>
      <c r="D47" s="51" t="s">
        <v>12</v>
      </c>
      <c r="E47" s="52" t="s">
        <v>66</v>
      </c>
      <c r="F47" s="54">
        <v>8</v>
      </c>
      <c r="G47" s="54">
        <v>10</v>
      </c>
      <c r="H47" s="55">
        <f t="shared" si="0"/>
        <v>80</v>
      </c>
    </row>
    <row r="48" spans="2:10" ht="15.75" x14ac:dyDescent="0.25">
      <c r="B48" s="138"/>
      <c r="C48" s="139"/>
      <c r="D48" s="51" t="s">
        <v>14</v>
      </c>
      <c r="E48" s="52" t="s">
        <v>67</v>
      </c>
      <c r="F48" s="54">
        <v>23</v>
      </c>
      <c r="G48" s="54">
        <v>25</v>
      </c>
      <c r="H48" s="55">
        <f t="shared" si="0"/>
        <v>92</v>
      </c>
    </row>
    <row r="49" spans="2:8" s="8" customFormat="1" ht="15.75" x14ac:dyDescent="0.25">
      <c r="B49" s="140">
        <v>12</v>
      </c>
      <c r="C49" s="141" t="s">
        <v>68</v>
      </c>
      <c r="D49" s="56" t="s">
        <v>10</v>
      </c>
      <c r="E49" s="57" t="s">
        <v>69</v>
      </c>
      <c r="F49" s="102">
        <v>130</v>
      </c>
      <c r="G49" s="58">
        <v>150</v>
      </c>
      <c r="H49" s="59">
        <f t="shared" si="0"/>
        <v>86.666666666666671</v>
      </c>
    </row>
    <row r="50" spans="2:8" ht="15.75" x14ac:dyDescent="0.25">
      <c r="B50" s="140"/>
      <c r="C50" s="141"/>
      <c r="D50" s="56" t="s">
        <v>12</v>
      </c>
      <c r="E50" s="57" t="s">
        <v>70</v>
      </c>
      <c r="F50" s="58">
        <v>4</v>
      </c>
      <c r="G50" s="58">
        <v>5</v>
      </c>
      <c r="H50" s="59">
        <f t="shared" si="0"/>
        <v>80</v>
      </c>
    </row>
    <row r="51" spans="2:8" ht="15.75" x14ac:dyDescent="0.25">
      <c r="B51" s="140"/>
      <c r="C51" s="141"/>
      <c r="D51" s="56" t="s">
        <v>14</v>
      </c>
      <c r="E51" s="57" t="s">
        <v>71</v>
      </c>
      <c r="F51" s="58">
        <v>54.6</v>
      </c>
      <c r="G51" s="58">
        <v>65</v>
      </c>
      <c r="H51" s="59">
        <f t="shared" si="0"/>
        <v>84</v>
      </c>
    </row>
    <row r="52" spans="2:8" s="8" customFormat="1" ht="15.75" x14ac:dyDescent="0.25">
      <c r="B52" s="146">
        <v>13</v>
      </c>
      <c r="C52" s="147" t="s">
        <v>72</v>
      </c>
      <c r="D52" s="60" t="s">
        <v>10</v>
      </c>
      <c r="E52" s="61" t="s">
        <v>73</v>
      </c>
      <c r="F52" s="103">
        <v>69</v>
      </c>
      <c r="G52" s="62">
        <v>80</v>
      </c>
      <c r="H52" s="63">
        <f t="shared" si="0"/>
        <v>86.25</v>
      </c>
    </row>
    <row r="53" spans="2:8" ht="15.75" x14ac:dyDescent="0.25">
      <c r="B53" s="146"/>
      <c r="C53" s="147"/>
      <c r="D53" s="60" t="s">
        <v>12</v>
      </c>
      <c r="E53" s="61" t="s">
        <v>74</v>
      </c>
      <c r="F53" s="62">
        <v>2130</v>
      </c>
      <c r="G53" s="62">
        <v>2460</v>
      </c>
      <c r="H53" s="63">
        <f t="shared" si="0"/>
        <v>86.58536585365853</v>
      </c>
    </row>
    <row r="54" spans="2:8" ht="15.75" x14ac:dyDescent="0.25">
      <c r="B54" s="146"/>
      <c r="C54" s="147"/>
      <c r="D54" s="60" t="s">
        <v>14</v>
      </c>
      <c r="E54" s="61" t="s">
        <v>75</v>
      </c>
      <c r="F54" s="62">
        <v>13</v>
      </c>
      <c r="G54" s="62">
        <v>15</v>
      </c>
      <c r="H54" s="63">
        <f t="shared" si="0"/>
        <v>86.666666666666671</v>
      </c>
    </row>
    <row r="55" spans="2:8" s="8" customFormat="1" ht="15.75" x14ac:dyDescent="0.25">
      <c r="B55" s="148">
        <v>14</v>
      </c>
      <c r="C55" s="149" t="s">
        <v>76</v>
      </c>
      <c r="D55" s="64" t="s">
        <v>10</v>
      </c>
      <c r="E55" s="65" t="s">
        <v>77</v>
      </c>
      <c r="F55" s="104">
        <v>21</v>
      </c>
      <c r="G55" s="66">
        <v>25</v>
      </c>
      <c r="H55" s="67">
        <f t="shared" si="0"/>
        <v>84</v>
      </c>
    </row>
    <row r="56" spans="2:8" ht="15.75" x14ac:dyDescent="0.25">
      <c r="B56" s="148"/>
      <c r="C56" s="149"/>
      <c r="D56" s="64" t="s">
        <v>12</v>
      </c>
      <c r="E56" s="65" t="s">
        <v>78</v>
      </c>
      <c r="F56" s="66">
        <v>5</v>
      </c>
      <c r="G56" s="66">
        <v>7</v>
      </c>
      <c r="H56" s="67">
        <f t="shared" si="0"/>
        <v>71.428571428571431</v>
      </c>
    </row>
    <row r="57" spans="2:8" ht="15.75" x14ac:dyDescent="0.25">
      <c r="B57" s="148"/>
      <c r="C57" s="149"/>
      <c r="D57" s="64" t="s">
        <v>14</v>
      </c>
      <c r="E57" s="65" t="s">
        <v>79</v>
      </c>
      <c r="F57" s="66">
        <v>13</v>
      </c>
      <c r="G57" s="66">
        <v>14</v>
      </c>
      <c r="H57" s="67">
        <f t="shared" si="0"/>
        <v>92.857142857142861</v>
      </c>
    </row>
    <row r="58" spans="2:8" s="8" customFormat="1" ht="15.75" x14ac:dyDescent="0.25">
      <c r="B58" s="150">
        <v>15</v>
      </c>
      <c r="C58" s="151" t="s">
        <v>80</v>
      </c>
      <c r="D58" s="68" t="s">
        <v>10</v>
      </c>
      <c r="E58" s="69" t="s">
        <v>81</v>
      </c>
      <c r="F58" s="105">
        <v>25</v>
      </c>
      <c r="G58" s="70">
        <v>30</v>
      </c>
      <c r="H58" s="71">
        <f t="shared" si="0"/>
        <v>83.333333333333343</v>
      </c>
    </row>
    <row r="59" spans="2:8" ht="15.75" x14ac:dyDescent="0.25">
      <c r="B59" s="150"/>
      <c r="C59" s="151"/>
      <c r="D59" s="68" t="s">
        <v>12</v>
      </c>
      <c r="E59" s="69" t="s">
        <v>82</v>
      </c>
      <c r="F59" s="70">
        <v>8</v>
      </c>
      <c r="G59" s="70">
        <v>10</v>
      </c>
      <c r="H59" s="71">
        <f t="shared" si="0"/>
        <v>80</v>
      </c>
    </row>
    <row r="60" spans="2:8" ht="15.75" x14ac:dyDescent="0.25">
      <c r="B60" s="150"/>
      <c r="C60" s="151"/>
      <c r="D60" s="68" t="s">
        <v>14</v>
      </c>
      <c r="E60" s="69" t="s">
        <v>83</v>
      </c>
      <c r="F60" s="70">
        <v>45</v>
      </c>
      <c r="G60" s="70">
        <v>60</v>
      </c>
      <c r="H60" s="71">
        <f t="shared" si="0"/>
        <v>75</v>
      </c>
    </row>
    <row r="61" spans="2:8" ht="15.75" x14ac:dyDescent="0.25">
      <c r="B61" s="150"/>
      <c r="C61" s="151"/>
      <c r="D61" s="68" t="s">
        <v>20</v>
      </c>
      <c r="E61" s="69" t="s">
        <v>84</v>
      </c>
      <c r="F61" s="70">
        <v>98</v>
      </c>
      <c r="G61" s="70">
        <v>110</v>
      </c>
      <c r="H61" s="71">
        <f t="shared" si="0"/>
        <v>89.090909090909093</v>
      </c>
    </row>
    <row r="62" spans="2:8" s="8" customFormat="1" ht="15.75" x14ac:dyDescent="0.25">
      <c r="B62" s="142">
        <v>16</v>
      </c>
      <c r="C62" s="143" t="s">
        <v>85</v>
      </c>
      <c r="D62" s="72" t="s">
        <v>10</v>
      </c>
      <c r="E62" s="73" t="s">
        <v>86</v>
      </c>
      <c r="F62" s="106">
        <v>103</v>
      </c>
      <c r="G62" s="74">
        <v>120</v>
      </c>
      <c r="H62" s="75">
        <f t="shared" si="0"/>
        <v>85.833333333333329</v>
      </c>
    </row>
    <row r="63" spans="2:8" ht="15.75" x14ac:dyDescent="0.25">
      <c r="B63" s="142"/>
      <c r="C63" s="143"/>
      <c r="D63" s="72" t="s">
        <v>12</v>
      </c>
      <c r="E63" s="73" t="s">
        <v>87</v>
      </c>
      <c r="F63" s="74">
        <v>28</v>
      </c>
      <c r="G63" s="74">
        <v>30</v>
      </c>
      <c r="H63" s="75">
        <f t="shared" si="0"/>
        <v>93.333333333333329</v>
      </c>
    </row>
    <row r="64" spans="2:8" ht="15.75" x14ac:dyDescent="0.25">
      <c r="B64" s="142"/>
      <c r="C64" s="143"/>
      <c r="D64" s="72" t="s">
        <v>14</v>
      </c>
      <c r="E64" s="73" t="s">
        <v>88</v>
      </c>
      <c r="F64" s="74">
        <v>3</v>
      </c>
      <c r="G64" s="74">
        <v>4</v>
      </c>
      <c r="H64" s="75">
        <f t="shared" si="0"/>
        <v>75</v>
      </c>
    </row>
    <row r="65" spans="2:9" s="8" customFormat="1" ht="15.75" x14ac:dyDescent="0.25">
      <c r="B65" s="144">
        <v>17</v>
      </c>
      <c r="C65" s="145" t="s">
        <v>89</v>
      </c>
      <c r="D65" s="76" t="s">
        <v>10</v>
      </c>
      <c r="E65" s="77" t="s">
        <v>90</v>
      </c>
      <c r="F65" s="78">
        <v>90</v>
      </c>
      <c r="G65" s="78">
        <v>100</v>
      </c>
      <c r="H65" s="79">
        <f t="shared" si="0"/>
        <v>90</v>
      </c>
      <c r="I65" s="1"/>
    </row>
    <row r="66" spans="2:9" ht="15.75" x14ac:dyDescent="0.25">
      <c r="B66" s="144"/>
      <c r="C66" s="145"/>
      <c r="D66" s="76" t="s">
        <v>12</v>
      </c>
      <c r="E66" s="77" t="s">
        <v>91</v>
      </c>
      <c r="F66" s="78">
        <v>4</v>
      </c>
      <c r="G66" s="78">
        <v>5</v>
      </c>
      <c r="H66" s="79">
        <f t="shared" si="0"/>
        <v>80</v>
      </c>
    </row>
    <row r="67" spans="2:9" ht="15.75" x14ac:dyDescent="0.25">
      <c r="B67" s="144"/>
      <c r="C67" s="145"/>
      <c r="D67" s="76" t="s">
        <v>14</v>
      </c>
      <c r="E67" s="77" t="s">
        <v>92</v>
      </c>
      <c r="F67" s="78">
        <v>87</v>
      </c>
      <c r="G67" s="78">
        <v>90</v>
      </c>
      <c r="H67" s="79">
        <f t="shared" si="0"/>
        <v>96.666666666666671</v>
      </c>
    </row>
  </sheetData>
  <mergeCells count="41">
    <mergeCell ref="B62:B64"/>
    <mergeCell ref="C62:C64"/>
    <mergeCell ref="B65:B67"/>
    <mergeCell ref="C65:C67"/>
    <mergeCell ref="B52:B54"/>
    <mergeCell ref="C52:C54"/>
    <mergeCell ref="B55:B57"/>
    <mergeCell ref="C55:C57"/>
    <mergeCell ref="B58:B61"/>
    <mergeCell ref="C58:C61"/>
    <mergeCell ref="B43:B45"/>
    <mergeCell ref="C43:C45"/>
    <mergeCell ref="B46:B48"/>
    <mergeCell ref="C46:C48"/>
    <mergeCell ref="B49:B51"/>
    <mergeCell ref="C49:C51"/>
    <mergeCell ref="B31:B34"/>
    <mergeCell ref="C31:C34"/>
    <mergeCell ref="B35:B38"/>
    <mergeCell ref="C35:C38"/>
    <mergeCell ref="B39:B42"/>
    <mergeCell ref="C39:C42"/>
    <mergeCell ref="B18:B21"/>
    <mergeCell ref="C18:C21"/>
    <mergeCell ref="B22:B25"/>
    <mergeCell ref="C22:C25"/>
    <mergeCell ref="B26:B30"/>
    <mergeCell ref="C26:C30"/>
    <mergeCell ref="B6:B8"/>
    <mergeCell ref="C6:C8"/>
    <mergeCell ref="B9:B12"/>
    <mergeCell ref="C9:C12"/>
    <mergeCell ref="B13:B17"/>
    <mergeCell ref="C13:C17"/>
    <mergeCell ref="B2:D2"/>
    <mergeCell ref="E2:G2"/>
    <mergeCell ref="B4:B5"/>
    <mergeCell ref="C4:C5"/>
    <mergeCell ref="D4:D5"/>
    <mergeCell ref="E4:E5"/>
    <mergeCell ref="F4:H4"/>
  </mergeCells>
  <pageMargins left="0.25" right="0.25" top="0.75" bottom="0.75" header="0.3" footer="0.3"/>
  <pageSetup paperSize="8" scale="48" fitToHeight="0" orientation="portrait" verticalDpi="300" r:id="rId1"/>
  <headerFooter>
    <oddHeader xml:space="preserve">&amp;C
&amp;G
          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tabSelected="1" workbookViewId="0">
      <selection activeCell="F3" sqref="F3"/>
    </sheetView>
  </sheetViews>
  <sheetFormatPr defaultColWidth="9.140625" defaultRowHeight="15" x14ac:dyDescent="0.25"/>
  <cols>
    <col min="1" max="1" width="3.7109375" style="80" customWidth="1"/>
    <col min="2" max="2" width="10" style="80" customWidth="1"/>
    <col min="3" max="3" width="76.85546875" style="80" customWidth="1"/>
    <col min="4" max="4" width="11.5703125" style="80" customWidth="1"/>
    <col min="5" max="5" width="11" style="80" customWidth="1"/>
    <col min="6" max="6" width="14.140625" style="80" customWidth="1"/>
    <col min="7" max="7" width="11.7109375" style="80" bestFit="1" customWidth="1"/>
    <col min="8" max="8" width="9.28515625" style="80" bestFit="1" customWidth="1"/>
    <col min="9" max="9" width="13.85546875" style="80" customWidth="1"/>
    <col min="10" max="10" width="11.7109375" style="80" bestFit="1" customWidth="1"/>
    <col min="11" max="11" width="9.140625" style="80"/>
    <col min="12" max="12" width="13.140625" style="80" bestFit="1" customWidth="1"/>
    <col min="13" max="16384" width="9.140625" style="80"/>
  </cols>
  <sheetData>
    <row r="1" spans="2:6" ht="16.5" x14ac:dyDescent="0.25">
      <c r="C1" s="81"/>
    </row>
    <row r="2" spans="2:6" ht="15.75" x14ac:dyDescent="0.25">
      <c r="B2" s="82" t="s">
        <v>2</v>
      </c>
      <c r="C2" s="83" t="s">
        <v>93</v>
      </c>
    </row>
    <row r="3" spans="2:6" ht="15.75" x14ac:dyDescent="0.25">
      <c r="B3" s="82">
        <v>8</v>
      </c>
      <c r="C3" s="83" t="s">
        <v>50</v>
      </c>
      <c r="F3" s="107">
        <f>AVERAGE(F7:F10)</f>
        <v>81.705043859649123</v>
      </c>
    </row>
    <row r="4" spans="2:6" ht="16.5" x14ac:dyDescent="0.25">
      <c r="C4" s="81"/>
    </row>
    <row r="5" spans="2:6" s="84" customFormat="1" ht="15.75" x14ac:dyDescent="0.25">
      <c r="B5" s="155" t="s">
        <v>94</v>
      </c>
      <c r="C5" s="155" t="s">
        <v>95</v>
      </c>
      <c r="D5" s="152">
        <v>2023</v>
      </c>
      <c r="E5" s="153"/>
      <c r="F5" s="154"/>
    </row>
    <row r="6" spans="2:6" s="84" customFormat="1" ht="15.75" x14ac:dyDescent="0.25">
      <c r="B6" s="156"/>
      <c r="C6" s="156"/>
      <c r="D6" s="85" t="s">
        <v>6</v>
      </c>
      <c r="E6" s="85" t="s">
        <v>7</v>
      </c>
      <c r="F6" s="86" t="s">
        <v>8</v>
      </c>
    </row>
    <row r="7" spans="2:6" s="87" customFormat="1" ht="15.75" x14ac:dyDescent="0.25">
      <c r="B7" s="89" t="s">
        <v>10</v>
      </c>
      <c r="C7" s="90" t="s">
        <v>51</v>
      </c>
      <c r="D7" s="88">
        <f>'Strategic Achievement (2023)'!F35</f>
        <v>115</v>
      </c>
      <c r="E7" s="88">
        <f>'Strategic Achievement (2023)'!G35</f>
        <v>150</v>
      </c>
      <c r="F7" s="88">
        <f>'Strategic Achievement (2023)'!H35</f>
        <v>76.666666666666671</v>
      </c>
    </row>
    <row r="8" spans="2:6" ht="15.75" x14ac:dyDescent="0.25">
      <c r="B8" s="89" t="s">
        <v>12</v>
      </c>
      <c r="C8" s="90" t="s">
        <v>96</v>
      </c>
      <c r="D8" s="88">
        <f>'Strategic Achievement (2023)'!F36</f>
        <v>71</v>
      </c>
      <c r="E8" s="88">
        <f>'Strategic Achievement (2023)'!G36</f>
        <v>80</v>
      </c>
      <c r="F8" s="88">
        <f>'Strategic Achievement (2023)'!H36</f>
        <v>88.75</v>
      </c>
    </row>
    <row r="9" spans="2:6" ht="31.5" x14ac:dyDescent="0.25">
      <c r="B9" s="89" t="s">
        <v>14</v>
      </c>
      <c r="C9" s="90" t="s">
        <v>97</v>
      </c>
      <c r="D9" s="88">
        <f>'Strategic Achievement (2023)'!F37</f>
        <v>4</v>
      </c>
      <c r="E9" s="88">
        <f>'Strategic Achievement (2023)'!G37</f>
        <v>6</v>
      </c>
      <c r="F9" s="88">
        <f>'Strategic Achievement (2023)'!H37</f>
        <v>66.666666666666657</v>
      </c>
    </row>
    <row r="10" spans="2:6" ht="15.75" x14ac:dyDescent="0.25">
      <c r="B10" s="89" t="s">
        <v>20</v>
      </c>
      <c r="C10" s="90" t="s">
        <v>98</v>
      </c>
      <c r="D10" s="88">
        <f>'Strategic Achievement (2023)'!F38</f>
        <v>90</v>
      </c>
      <c r="E10" s="88">
        <f>'Strategic Achievement (2023)'!G38</f>
        <v>95</v>
      </c>
      <c r="F10" s="88">
        <f>'Strategic Achievement (2023)'!H38</f>
        <v>94.73684210526315</v>
      </c>
    </row>
  </sheetData>
  <mergeCells count="3">
    <mergeCell ref="D5:F5"/>
    <mergeCell ref="B5:B6"/>
    <mergeCell ref="C5:C6"/>
  </mergeCells>
  <pageMargins left="0.25" right="0.25" top="0.75" bottom="0.75" header="0.3" footer="0.3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Strategic Achievement (2023)</vt:lpstr>
      <vt:lpstr>SDG8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Rola Soud Al TALEB</cp:lastModifiedBy>
  <cp:revision/>
  <dcterms:created xsi:type="dcterms:W3CDTF">2020-10-18T08:08:45Z</dcterms:created>
  <dcterms:modified xsi:type="dcterms:W3CDTF">2024-11-04T08:49:27Z</dcterms:modified>
  <cp:category/>
  <cp:contentStatus/>
</cp:coreProperties>
</file>