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9" sheetId="11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1" l="1"/>
  <c r="D8" i="11"/>
  <c r="D9" i="11"/>
  <c r="D10" i="11"/>
  <c r="E8" i="11"/>
  <c r="E9" i="11"/>
  <c r="E10" i="11"/>
  <c r="E7" i="11"/>
  <c r="D7" i="11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F10" i="11" s="1"/>
  <c r="H41" i="20"/>
  <c r="F9" i="11" s="1"/>
  <c r="H40" i="20"/>
  <c r="F8" i="11" s="1"/>
  <c r="H39" i="20"/>
  <c r="F7" i="11" s="1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<sst xmlns="http://schemas.openxmlformats.org/spreadsheetml/2006/main" count="166" uniqueCount="98">
  <si>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</si>
  <si>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</si>
  <si>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</si>
  <si>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</si>
  <si>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</si>
  <si>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</si>
  <si>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</si>
  <si>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</si>
  <si>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</si>
  <si>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</si>
  <si>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</si>
  <si>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</si>
  <si>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</si>
  <si>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</si>
  <si>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</si>
  <si>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</si>
  <si>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</si>
  <si>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</si>
  <si>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</si>
  <si>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</si>
  <si>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</si>
  <si>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</si>
  <si>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</si>
  <si>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</si>
  <si>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</si>
  <si>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</si>
  <si>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</si>
  <si>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</si>
  <si>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</si>
  <si>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</si>
  <si>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</si>
  <si>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</si>
  <si>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</si>
  <si>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</si>
  <si>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</si>
  <si>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</si>
  <si>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</si>
  <si>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</si>
  <si>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</si>
  <si>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</si>
  <si>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</si>
  <si>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</si>
  <si>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</si>
  <si>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</si>
  <si>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</si>
  <si>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</si>
  <si>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</si>
  <si>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</si>
  <si>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</si>
  <si>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</si>
  <si>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</si>
  <si>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</si>
  <si>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</si>
  <si>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</si>
  <si>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</si>
  <si>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</si>
  <si>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</si>
  <si>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</si>
  <si>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</si>
  <si>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</si>
  <si>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</si>
  <si>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</si>
  <si>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</si>
  <si>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</si>
  <si>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</si>
  <si>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</si>
  <si>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</si>
  <si>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</si>
  <si>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</si>
  <si>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</si>
  <si>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</si>
  <si>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</si>
  <si>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</si>
  <si>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</si>
  <si>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</si>
  <si>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</si>
  <si>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</si>
  <si>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</si>
  <si>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</si>
  <si>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</si>
  <si>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</si>
  <si>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</si>
  <si>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</si>
  <si>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</si>
  <si>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</si>
  <si>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</si>
  <si>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</si>
  <si>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</si>
  <si>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</si>
  <si>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</si>
  <si>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</si>
  <si>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</si>
  <si>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</si>
  <si>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</si>
  <si>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</si>
  <si>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</si>
  <si>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Nn of Startups</t>
  </si>
  <si>
    <t>Innovative eduacion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</si>
</sst>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6" fillId="12" borderId="1" xfId="0" applyFont="1" applyFill="1" applyBorder="1" applyAlignment="1">
      <alignment horizontal="left" indent="1"/>
    </xf>
    <xf numFmtId="0" fontId="6" fillId="12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Industry, Innovation and Infrastructure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'SDG9'!$F$6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36D2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'SDG9'!$C$7:$C$10</c:f>
              <c:strCache>
                <c:ptCount val="4"/>
                <c:pt idx="0">
                  <c:v>Scientific research on Industry, Innovation and Infrastructure </c:v>
                </c:pt>
                <c:pt idx="1">
                  <c:v>Increase university research income</c:v>
                </c:pt>
                <c:pt idx="2">
                  <c:v>Nn of Startups</c:v>
                </c:pt>
                <c:pt idx="3">
                  <c:v>Innovative eduacion Environment</c:v>
                </c:pt>
              </c:strCache>
            </c:strRef>
          </c:cat>
          <c:val>
            <c:numRef>
              <c:f>'SDG9'!$F$7:$F$10</c:f>
              <c:numCache>
                <c:formatCode>0.00</c:formatCode>
                <c:ptCount val="4"/>
                <c:pt idx="0">
                  <c:v>84.399999999999991</c:v>
                </c:pt>
                <c:pt idx="1">
                  <c:v>90.876403785488961</c:v>
                </c:pt>
                <c:pt idx="2">
                  <c:v>50</c:v>
                </c:pt>
                <c:pt idx="3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A-42E2-9172-6ACEC8157E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81344"/>
        <c:axId val="315882176"/>
      </c:barChart>
      <c:catAx>
        <c:axId val="31588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2176"/>
        <c:crosses val="autoZero"/>
        <c:auto val="1"/>
        <c:lblAlgn val="ctr"/>
        <c:lblOffset val="100"/>
        <c:noMultiLvlLbl val="0"/>
      </c:catAx>
      <c:valAx>
        <c:axId val="31588217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0</xdr:rowOff>
    </xdr:from>
    <xdr:to>
      <xdr:col>5</xdr:col>
      <xdr:colOff>666749</xdr:colOff>
      <xdr:row>25</xdr:row>
      <xdr:rowOff>102394</xdr:rowOff>
    </xdr:to>
    <xdr:graphicFrame macro="">
      <xdr:nvGraphicFramePr>
        <xdr:cNvPr id="113" name="Chart 112">
          <a:extLst>
            <a:ext uri="{FF2B5EF4-FFF2-40B4-BE49-F238E27FC236}">
              <a16:creationId xmlns:a16="http://schemas.microsoft.com/office/drawing/2014/main" id="{A14ED09D-6AC4-4415-8E88-799DDD0A3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285750</xdr:colOff>
      <xdr:row>0</xdr:row>
      <xdr:rowOff>0</xdr:rowOff>
    </xdr:from>
    <xdr:to>
      <xdr:col>8</xdr:col>
      <xdr:colOff>409788</xdr:colOff>
      <xdr:row>7</xdr:row>
      <xdr:rowOff>95461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872256A-B192-A2CC-7DA6-13C12828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0"/>
          <a:ext cx="1524213" cy="1514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abSelected="1" workbookViewId="0">
      <selection activeCell="F3" sqref="F3"/>
    </sheetView>
  </sheetViews>
  <sheetFormatPr defaultColWidth="9.140625" defaultRowHeight="14.25"/>
  <cols>
    <col min="1" max="1" width="3.42578125" style="80" customWidth="1"/>
    <col min="2" max="2" width="10" style="80" customWidth="1"/>
    <col min="3" max="3" width="56.140625" style="80" bestFit="1" customWidth="1"/>
    <col min="4" max="4" width="11.5703125" style="80" customWidth="1"/>
    <col min="5" max="5" width="11.42578125" style="80" bestFit="1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9</v>
      </c>
      <c r="C3" s="83" t="s">
        <v>55</v>
      </c>
      <c r="F3" s="107">
        <f>AVERAGE(F7:F10)</f>
        <v>77.152434279705574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2021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30">
      <c r="B7" s="89" t="s">
        <v>10</v>
      </c>
      <c r="C7" s="90" t="s">
        <v>56</v>
      </c>
      <c r="D7" s="88">
        <f>'Strategic Achievement (2023)'!F39</f>
        <v>211</v>
      </c>
      <c r="E7" s="88">
        <f>'Strategic Achievement (2023)'!G39</f>
        <v>250</v>
      </c>
      <c r="F7" s="88">
        <f>'Strategic Achievement (2023)'!H39</f>
        <v>84.399999999999991</v>
      </c>
    </row>
    <row r="8" spans="2:6" ht="15">
      <c r="B8" s="89" t="s">
        <v>12</v>
      </c>
      <c r="C8" s="90" t="s">
        <v>57</v>
      </c>
      <c r="D8" s="88">
        <f>'Strategic Achievement (2023)'!F40</f>
        <v>28807820</v>
      </c>
      <c r="E8" s="88">
        <f>'Strategic Achievement (2023)'!G40</f>
        <v>31700000</v>
      </c>
      <c r="F8" s="88">
        <f>'Strategic Achievement (2023)'!H40</f>
        <v>90.876403785488961</v>
      </c>
    </row>
    <row r="9" spans="2:6" ht="15">
      <c r="B9" s="89" t="s">
        <v>14</v>
      </c>
      <c r="C9" s="90" t="s">
        <v>96</v>
      </c>
      <c r="D9" s="88">
        <f>'Strategic Achievement (2023)'!F41</f>
        <v>5</v>
      </c>
      <c r="E9" s="88">
        <f>'Strategic Achievement (2023)'!G41</f>
        <v>10</v>
      </c>
      <c r="F9" s="88">
        <f>'Strategic Achievement (2023)'!H41</f>
        <v>50</v>
      </c>
    </row>
    <row r="10" spans="2:6" ht="15">
      <c r="B10" s="89" t="s">
        <v>20</v>
      </c>
      <c r="C10" s="90" t="s">
        <v>97</v>
      </c>
      <c r="D10" s="88">
        <f>'Strategic Achievement (2023)'!F42</f>
        <v>5</v>
      </c>
      <c r="E10" s="88">
        <f>'Strategic Achievement (2023)'!G42</f>
        <v>6</v>
      </c>
      <c r="F10" s="88">
        <f>'Strategic Achievement (2023)'!H42</f>
        <v>83.333333333333343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2024-11-04T08:28:09Z</dcterms:modified>
  <cp:category/>
  <cp:contentStatus/>
</cp:coreProperties>
</file>